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S:\Administration des Ventes\a.TARIFS et CGV\Tarif Hospitalier\"/>
    </mc:Choice>
  </mc:AlternateContent>
  <bookViews>
    <workbookView xWindow="0" yWindow="0" windowWidth="21600" windowHeight="8835"/>
  </bookViews>
  <sheets>
    <sheet name="Page de garde" sheetId="4" r:id="rId1"/>
    <sheet name="Tarif LBR Ethique " sheetId="1" r:id="rId2"/>
    <sheet name="Conditions de Livraison" sheetId="5" r:id="rId3"/>
    <sheet name="Tarif LBR Méthadone" sheetId="3" r:id="rId4"/>
  </sheets>
  <externalReferences>
    <externalReference r:id="rId5"/>
  </externalReferences>
  <definedNames>
    <definedName name="_xlnm._FilterDatabase" localSheetId="1" hidden="1">'Tarif LBR Ethique '!$A$1:$AN$462</definedName>
    <definedName name="_xlnm.Print_Titles" localSheetId="1">'Tarif LBR Ethique '!$1:$6</definedName>
    <definedName name="Param">[1]Paramètres!$A$3:$H$7</definedName>
    <definedName name="_xlnm.Print_Area" localSheetId="0">'Page de garde'!$A$1:$N$40</definedName>
    <definedName name="_xlnm.Print_Area" localSheetId="3">'Tarif LBR Méthadone'!$A$1:$L$57</definedName>
  </definedNames>
  <calcPr calcId="152511"/>
</workbook>
</file>

<file path=xl/calcChain.xml><?xml version="1.0" encoding="utf-8"?>
<calcChain xmlns="http://schemas.openxmlformats.org/spreadsheetml/2006/main">
  <c r="G17" i="3" l="1"/>
  <c r="F17" i="3"/>
  <c r="G24" i="1" l="1"/>
  <c r="G16" i="1"/>
  <c r="G18" i="3" l="1"/>
  <c r="F18" i="3" s="1"/>
  <c r="G35" i="1"/>
  <c r="F35" i="1" s="1"/>
  <c r="G12" i="1"/>
  <c r="G31" i="1"/>
  <c r="F31" i="1" s="1"/>
  <c r="G30" i="1"/>
  <c r="F30" i="1" s="1"/>
  <c r="G27" i="1"/>
  <c r="G19" i="1"/>
  <c r="G39" i="1"/>
  <c r="G34" i="1"/>
  <c r="F34" i="1" s="1"/>
  <c r="G20" i="1"/>
  <c r="G21" i="1"/>
  <c r="G38" i="1"/>
  <c r="G19" i="3"/>
  <c r="F19" i="3" s="1"/>
  <c r="G20" i="3"/>
  <c r="F20" i="3" s="1"/>
  <c r="G21" i="3"/>
  <c r="F21" i="3" s="1"/>
  <c r="F24" i="3"/>
  <c r="G24" i="3"/>
  <c r="F25" i="3"/>
  <c r="G25" i="3"/>
  <c r="F26" i="3"/>
  <c r="G26" i="3"/>
  <c r="F27" i="3"/>
  <c r="G27" i="3"/>
  <c r="F28" i="3"/>
  <c r="G28" i="3"/>
  <c r="F29" i="3"/>
  <c r="G29" i="3"/>
</calcChain>
</file>

<file path=xl/sharedStrings.xml><?xml version="1.0" encoding="utf-8"?>
<sst xmlns="http://schemas.openxmlformats.org/spreadsheetml/2006/main" count="179" uniqueCount="120">
  <si>
    <t>IDENTIFICATION PRODUIT</t>
  </si>
  <si>
    <t>INFORMATIONS TARIFAIRES</t>
  </si>
  <si>
    <t>INFO. PHARMACEUTIQUES ET LOGISTIQUES</t>
  </si>
  <si>
    <t>Code UCD</t>
  </si>
  <si>
    <t>Spécialité/présentation</t>
  </si>
  <si>
    <t>Conditionnement et quantité minimale de livraison</t>
  </si>
  <si>
    <t>Quantité minimale de livraison à l'UCD</t>
  </si>
  <si>
    <t>Prix à la boîte</t>
  </si>
  <si>
    <t>Prix HT indicatif de la quantité minimale de livraison</t>
  </si>
  <si>
    <t>Prix HT indicatif à l'UCD</t>
  </si>
  <si>
    <t>TVA</t>
  </si>
  <si>
    <t>Coll.</t>
  </si>
  <si>
    <t>Validité en mois</t>
  </si>
  <si>
    <t>Oui</t>
  </si>
  <si>
    <t xml:space="preserve">Toute commande doit obligatoirement être accompagnée d'un bon établi sur papier en-tête de l'Etablissement, portant le nom et prénom du Pharmacien Gérant, sa signature et son numéro d'inscription à la section "D" de l'ordre des Pharmaciens. </t>
  </si>
  <si>
    <t>Prix à l'unité</t>
  </si>
  <si>
    <t>70 boîtes de 1</t>
  </si>
  <si>
    <t>917 155 9</t>
  </si>
  <si>
    <t>917 156 5</t>
  </si>
  <si>
    <t>917 845 5</t>
  </si>
  <si>
    <t>917 846 1</t>
  </si>
  <si>
    <t>Fût de 5 litres</t>
  </si>
  <si>
    <t>923 165 2</t>
  </si>
  <si>
    <t>ZANIDIP</t>
  </si>
  <si>
    <t>1 boîte de 30</t>
  </si>
  <si>
    <t>LES AUTRES SPECIALITES DES LABORATOIRES BOUCHARA-RECORDATI SONT DISPONIBLES AUPRES DE VOTRE GROSSISTE/REPARTITEUR</t>
  </si>
  <si>
    <t>917 157 1</t>
  </si>
  <si>
    <t>EPINITRIL</t>
  </si>
  <si>
    <t>30 boîtes de 7</t>
  </si>
  <si>
    <t>METHADONE AP-HP</t>
  </si>
  <si>
    <t>CHLORHYDRATE DE METHADONE AP-HP</t>
  </si>
  <si>
    <t>- 5 mg / 3,75 ml, sirop</t>
  </si>
  <si>
    <t>- 10 mg / 7,5 ml, sirop</t>
  </si>
  <si>
    <t>- 20 mg / 15 ml, sirop</t>
  </si>
  <si>
    <t>- 40 mg / 15 ml, sirop</t>
  </si>
  <si>
    <t>- 60 mg / 15 ml, sirop</t>
  </si>
  <si>
    <t>931 013 3</t>
  </si>
  <si>
    <t>931 015 6</t>
  </si>
  <si>
    <t>931 018 5</t>
  </si>
  <si>
    <t>931 016 2</t>
  </si>
  <si>
    <t>931 017 9</t>
  </si>
  <si>
    <t>- 1,33 mg / ml / fût multidoses, sirop</t>
  </si>
  <si>
    <t>- 1 mg, gélule</t>
  </si>
  <si>
    <t>- 5 mg, gélule</t>
  </si>
  <si>
    <t>- 10 mg, gélule</t>
  </si>
  <si>
    <t>- 20 mg, gélule</t>
  </si>
  <si>
    <t>- 40 mg, gélule</t>
  </si>
  <si>
    <t>INFO. PHARMACEUTIQUES
 ET LOGISTIQUES</t>
  </si>
  <si>
    <t>COMPTABILITE</t>
  </si>
  <si>
    <t>COMMANDES
LIVRAISONS</t>
  </si>
  <si>
    <t>MARCHES</t>
  </si>
  <si>
    <t>RECLAMATIONS
PRIX
FACTURE</t>
  </si>
  <si>
    <t>ZANEXTRA</t>
  </si>
  <si>
    <t xml:space="preserve">- 5 mg par 24 heures, Boîte de 30 dispositifs transdermiques </t>
  </si>
  <si>
    <t xml:space="preserve">- 10 mg par 24 heures, Boîte de 30 dispositifs transdermiques </t>
  </si>
  <si>
    <t xml:space="preserve">- 15 mg par 24 heures, Boîte de 30 dispositifs transdermiques </t>
  </si>
  <si>
    <t>- 10 mg, Boîte de 30 comprimés pelliculés sécables</t>
  </si>
  <si>
    <t>- 20 mg, Boîte de 30 comprimés pelliculés</t>
  </si>
  <si>
    <t>- 20 mg / 10 mg, Boîte de 30 comprimés pelliculés</t>
  </si>
  <si>
    <t>RECLAMATIONS
PRIX  
FACTURE  
COMPTABILITE</t>
  </si>
  <si>
    <t>URISPAS</t>
  </si>
  <si>
    <t>UROREC</t>
  </si>
  <si>
    <t>- 200 mg Boite de 42 comprimés pélliculés</t>
  </si>
  <si>
    <t>1 boîte de 42</t>
  </si>
  <si>
    <t xml:space="preserve"> -  4 mg Boite de 30 gélules </t>
  </si>
  <si>
    <t xml:space="preserve"> -  8 mg Boite de 30 gélules </t>
  </si>
  <si>
    <t xml:space="preserve">IINFORMATIONS TARIFAIRES </t>
  </si>
  <si>
    <t>CITRAFLEET</t>
  </si>
  <si>
    <t>- Boîte de 2 sachets unidose, poudre pour sol. Buv.</t>
  </si>
  <si>
    <t>1 boîte de 2</t>
  </si>
  <si>
    <t>Standard 
 (nb d'unités/ colis)</t>
  </si>
  <si>
    <t>- 20 mg / 20 mg, Boîte de 30 comprimés pelliculés</t>
  </si>
  <si>
    <t xml:space="preserve">A L'USAGE DES ETABLISSEMENTS DE SOINS PUBLICS ET PRIVES </t>
  </si>
  <si>
    <t>Code CIP 13</t>
  </si>
  <si>
    <t>Transmission des commandes par fax, email ou EDI</t>
  </si>
  <si>
    <t>SERVICE CLIENTELE - LABORATOIRES BOUCHARA-RECORDATI
Tél : 0825 742 762*  -  * 0,15€ TTC/minute  -  Fax : 01 42 70 71 05 
service.clientele@recordati.com</t>
  </si>
  <si>
    <t>METHADONE 2018</t>
  </si>
  <si>
    <t>TARIFS EN EUROS</t>
  </si>
  <si>
    <t>TARIF EN €UROS 2018</t>
  </si>
  <si>
    <t>COLOPEG BUV PDR SACH 100</t>
  </si>
  <si>
    <t>- Boîte de 100 sachets, poudre pour solution buvable</t>
  </si>
  <si>
    <t>1 boite de 100</t>
  </si>
  <si>
    <t>TRANSIPEG 5,9G BUV SACH 200</t>
  </si>
  <si>
    <t>- Boîte de 200 sachets, poudre pour solution buvable</t>
  </si>
  <si>
    <t>1 boite de 200</t>
  </si>
  <si>
    <r>
      <rPr>
        <b/>
        <sz val="14"/>
        <rFont val="Calibri"/>
        <family val="2"/>
        <scheme val="minor"/>
      </rPr>
      <t>CSP</t>
    </r>
    <r>
      <rPr>
        <sz val="14"/>
        <rFont val="Calibri"/>
        <family val="2"/>
        <scheme val="minor"/>
      </rPr>
      <t xml:space="preserve">
76-78 avenue du midi
CS 30077
63808 Cournon d'Auvergne Cedex
Contact : Christine MANDON - Tél: 04 73 39 63 00 - Fax : 04 73 69 89 44 - 
Mail : commande_adv@csp-epl.com</t>
    </r>
  </si>
  <si>
    <r>
      <rPr>
        <b/>
        <sz val="14"/>
        <rFont val="Calibri"/>
        <family val="2"/>
        <scheme val="minor"/>
      </rPr>
      <t>LABORATOIRES BOUCHARA-RECORDATI</t>
    </r>
    <r>
      <rPr>
        <sz val="14"/>
        <rFont val="Calibri"/>
        <family val="2"/>
        <scheme val="minor"/>
      </rPr>
      <t xml:space="preserve">
Immeuble le Wilson - 70, avenue du Général De Gaulle  
92800 PUTEAUX
Service Clients - Tél : 0825 742 762 * - Fax : 01 42 70 71 05 - Mail : service.clientele@recordati.com
* 0,15€ TTC/minute</t>
    </r>
  </si>
  <si>
    <t>Contacts Pôle Hôpital :</t>
  </si>
  <si>
    <r>
      <rPr>
        <b/>
        <sz val="14"/>
        <rFont val="Calibri"/>
        <family val="2"/>
        <scheme val="minor"/>
      </rPr>
      <t>Les titulaires des marchés sont les Laboratoires Bouchara-Recordati</t>
    </r>
    <r>
      <rPr>
        <sz val="14"/>
        <rFont val="Calibri"/>
        <family val="2"/>
        <scheme val="minor"/>
      </rPr>
      <t xml:space="preserve">
Immeuble le Wilson - 70, avenue du Général De Gaulle  
92800 PUTEAUX
</t>
    </r>
    <r>
      <rPr>
        <b/>
        <sz val="18"/>
        <rFont val="Calibri"/>
        <family val="2"/>
        <scheme val="minor"/>
      </rPr>
      <t>Les marchés sont administrés par CSP</t>
    </r>
    <r>
      <rPr>
        <b/>
        <sz val="14"/>
        <rFont val="Calibri"/>
        <family val="2"/>
        <scheme val="minor"/>
      </rPr>
      <t xml:space="preserve">
</t>
    </r>
    <r>
      <rPr>
        <sz val="14"/>
        <rFont val="Calibri"/>
        <family val="2"/>
        <scheme val="minor"/>
      </rPr>
      <t>76-78, Avenue du Midi  BP 77
63802 Cournon Cedex
Contact :  Tél: 04 73 39 63 00  -  Fax: 04 73 69 93 08   -  Mail: marches.hopitaux@csp-epl.com.</t>
    </r>
  </si>
  <si>
    <r>
      <rPr>
        <b/>
        <sz val="14"/>
        <rFont val="Calibri"/>
        <family val="2"/>
        <scheme val="minor"/>
      </rPr>
      <t>CSP</t>
    </r>
    <r>
      <rPr>
        <sz val="14"/>
        <rFont val="Calibri"/>
        <family val="2"/>
        <scheme val="minor"/>
      </rPr>
      <t xml:space="preserve">
76-78 avenue du midi
CS 30077
63808 Cournon d'Auvergne Cedex
Contact : Christine MANDON - Tél 04 73 39 63 00 - Fax : 04 73 69 89 43 - Mail : commande_adv@csp-epl.com</t>
    </r>
  </si>
  <si>
    <r>
      <rPr>
        <b/>
        <sz val="14"/>
        <rFont val="Calibri"/>
        <family val="2"/>
        <scheme val="minor"/>
      </rPr>
      <t>CSP</t>
    </r>
    <r>
      <rPr>
        <sz val="14"/>
        <rFont val="Calibri"/>
        <family val="2"/>
        <scheme val="minor"/>
      </rPr>
      <t xml:space="preserve">
76-78 avenue du midi
63808 Cournon d'Auvergne Cedex
Contact : Cécile BOYER - Tél : 04 73 39 63 00 - Fax : 04 73 69 89 46 - Mail : cboyer@csp-epl.com
</t>
    </r>
  </si>
  <si>
    <t>Contacts Pôle Stupéfiants :</t>
  </si>
  <si>
    <t>Les LABORATOIRES BOUCHARA-RECORDATI détiennent l'exclusivité de la commercialisation des spécialités CHLORHYDRATE DE METHADONE AP-HP et METHADONE AP-HP. Un certificat d'exclusivité peut vous être envoyé sur simple demande.</t>
  </si>
  <si>
    <t xml:space="preserve"> =&gt; Nouveau(x) produit(s) et mise à jour</t>
  </si>
  <si>
    <t>SERVICE CLIENTS</t>
  </si>
  <si>
    <t>TEL : 0825 742 762 * - FAX : 01 42 70 71 05</t>
  </si>
  <si>
    <t>Email: service.clientele@recordati.com</t>
  </si>
  <si>
    <t>* 0,15€ TTC/minute</t>
  </si>
  <si>
    <t>LABORATOIRES BOUCHARA-RECORDATI S.A.S.</t>
  </si>
  <si>
    <t xml:space="preserve">SIEGE : IMMEUBLE LE WILSON - 70, AVENUE DU GENERAL DE GAULLE - 92800 PUTEAUX, FRANCE - TEL. 01 45 19 10 00 </t>
  </si>
  <si>
    <t xml:space="preserve">Locataire-gérant de Bouchara-Recordati </t>
  </si>
  <si>
    <t>UNITE DE PRODUCTION : PARC MECATRONIC - 03410 SAINT-VICTOR, FRANCE</t>
  </si>
  <si>
    <t>S.A.S. AU CAPITAL DE 14 000 000 EUROS - N° SIRET 448 777 920 00019 R.C.S. NANTERRE - N° T.V.A. FR 59 448 777 920</t>
  </si>
  <si>
    <t>TARIF HOSPITALIER</t>
  </si>
  <si>
    <t>EPINITRIL, ZANIDIP, CITRAFLEET, URISPAS,</t>
  </si>
  <si>
    <t>COLOPEG/TRANSIPEG</t>
  </si>
  <si>
    <t>UROREC, ZANEXTRA</t>
  </si>
  <si>
    <t xml:space="preserve">METHADONE </t>
  </si>
  <si>
    <t>Conditions de commande</t>
  </si>
  <si>
    <t>Franco de port pour une commande minimum de 50€ HT</t>
  </si>
  <si>
    <t>Sans minimum de commande</t>
  </si>
  <si>
    <t>300€ HT (70 unités pour les sirops et 210 unités pour les gélules)</t>
  </si>
  <si>
    <t>Si commande inférieure à 50 € HT : Minimum de commande non atteint. Pas de commande en dessous de 50 € HT</t>
  </si>
  <si>
    <t>30€ HT de frais de port pour toute commande inférieure à 300 € HT</t>
  </si>
  <si>
    <t>CSP prend en charge les commandes de la gamme Méthadone ainsi que les livraisons, uniquement par carton standard de 70 flacons pour le sirop et de 30 boîtes pour la gélule.</t>
  </si>
  <si>
    <r>
      <rPr>
        <b/>
        <sz val="14"/>
        <rFont val="Calibri"/>
        <family val="2"/>
        <scheme val="minor"/>
      </rPr>
      <t>Les titulaires des marchés sont les Laboratoires Bouchara-Recordati</t>
    </r>
    <r>
      <rPr>
        <sz val="14"/>
        <rFont val="Calibri"/>
        <family val="2"/>
        <scheme val="minor"/>
      </rPr>
      <t xml:space="preserve">
Immeuble le Wilson - 70, avenue du Général De Gaulle  
92800 PUTEAUX
</t>
    </r>
    <r>
      <rPr>
        <b/>
        <sz val="16"/>
        <color rgb="FFFF0000"/>
        <rFont val="Calibri"/>
        <family val="2"/>
        <scheme val="minor"/>
      </rPr>
      <t>Les marchés sont administrés par CSP</t>
    </r>
    <r>
      <rPr>
        <b/>
        <sz val="14"/>
        <rFont val="Calibri"/>
        <family val="2"/>
        <scheme val="minor"/>
      </rPr>
      <t xml:space="preserve">
</t>
    </r>
    <r>
      <rPr>
        <sz val="14"/>
        <rFont val="Calibri"/>
        <family val="2"/>
        <scheme val="minor"/>
      </rPr>
      <t>76-78 avenue du midi
CS 30077
63808 Cournon d'Auvergne Cedex
Contact :  Tél: 04 73 39 63 00  -  Fax: 04 73 69 93 08   -  Mail: marches.hopitaux@csp-epl.com.</t>
    </r>
  </si>
  <si>
    <t xml:space="preserve">POUR PLUS DE RAPIDITE DANS LE TRAITEMENT DE VOS COMMANDES,
NOUS VOUS RECOMMANDONS DE COMMANDER PAR MULTIPLE DE CARTON STANDARD </t>
  </si>
  <si>
    <t>Mise à jour au 01er Novembre 2018</t>
  </si>
  <si>
    <r>
      <rPr>
        <sz val="14"/>
        <rFont val="Calibri"/>
        <family val="2"/>
        <scheme val="minor"/>
      </rPr>
      <t>Les établissements non dotés de PUI doivent faire figurer sur leur bon de commande la mention :</t>
    </r>
    <r>
      <rPr>
        <sz val="14"/>
        <color indexed="10"/>
        <rFont val="Calibri"/>
        <family val="2"/>
        <scheme val="minor"/>
      </rPr>
      <t xml:space="preserve"> "</t>
    </r>
    <r>
      <rPr>
        <b/>
        <u/>
        <sz val="14"/>
        <color indexed="10"/>
        <rFont val="Calibri"/>
        <family val="2"/>
        <scheme val="minor"/>
      </rPr>
      <t>USAGE PROFESSIONNEL</t>
    </r>
    <r>
      <rPr>
        <sz val="14"/>
        <color indexed="10"/>
        <rFont val="Calibri"/>
        <family val="2"/>
        <scheme val="minor"/>
      </rPr>
      <t>"</t>
    </r>
  </si>
  <si>
    <r>
      <rPr>
        <b/>
        <sz val="14"/>
        <rFont val="Calibri"/>
        <family val="2"/>
        <scheme val="minor"/>
      </rPr>
      <t xml:space="preserve">CSP prend en charge les commandes de la gamme Méthadone ainsi que les livraisons, </t>
    </r>
    <r>
      <rPr>
        <b/>
        <sz val="14"/>
        <color indexed="10"/>
        <rFont val="Calibri"/>
        <family val="2"/>
        <scheme val="minor"/>
      </rPr>
      <t>uniquement par carton standard de 70 flacons pour le sirop et de 30 boîtes pour la gélule.</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</si>
</sst>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 _F_-;\-* #,##0.00\ _F_-;_-* &quot;-&quot;??\ _F_-;_-@_-"/>
    <numFmt numFmtId="165" formatCode="0.000"/>
    <numFmt numFmtId="166" formatCode="_-* #,##0.00\ [$€-1]_-;\-* #,##0.00\ [$€-1]_-;_-* &quot;-&quot;??\ [$€-1]_-"/>
    <numFmt numFmtId="167" formatCode="#,##0.00\ [$€-1];\-#,##0.00\ [$€-1]"/>
    <numFmt numFmtId="168" formatCode="#,##0.00\ [$€-1]"/>
    <numFmt numFmtId="169" formatCode="_-* #,##0\ _F_-;\-* #,##0\ _F_-;_-* &quot;-&quot;??\ _F_-;_-@_-"/>
    <numFmt numFmtId="170" formatCode="#,##0_ ;\-#,##0\ "/>
  </numFmts>
  <fonts count="48" x14ac:knownFonts="1">
    <font>
      <sz val="10"/>
      <name val="Arial"/>
    </font>
    <font>
      <sz val="10"/>
      <name val="Arial"/>
      <family val="2"/>
    </font>
    <font>
      <b/>
      <sz val="20"/>
      <name val="Times New Roman"/>
      <family val="1"/>
    </font>
    <font>
      <sz val="10"/>
      <name val="Times New Roman"/>
      <family val="1"/>
    </font>
    <font>
      <b/>
      <sz val="18"/>
      <name val="Times New Roman"/>
      <family val="1"/>
    </font>
    <font>
      <b/>
      <sz val="14"/>
      <name val="Times New Roman"/>
      <family val="1"/>
    </font>
    <font>
      <b/>
      <sz val="12"/>
      <name val="Times New Roman"/>
      <family val="1"/>
    </font>
    <font>
      <b/>
      <u/>
      <sz val="12"/>
      <name val="Times New Roman"/>
      <family val="1"/>
    </font>
    <font>
      <sz val="12"/>
      <name val="Times New Roman"/>
      <family val="1"/>
    </font>
    <font>
      <b/>
      <sz val="10"/>
      <name val="Times New Roman"/>
      <family val="1"/>
    </font>
    <font>
      <sz val="8"/>
      <name val="Times New Roman"/>
      <family val="1"/>
    </font>
    <font>
      <sz val="11"/>
      <color theme="1"/>
      <name val="Calibri"/>
      <family val="2"/>
      <scheme val="minor"/>
    </font>
    <font>
      <b/>
      <sz val="16"/>
      <name val="Calibri"/>
      <family val="2"/>
      <scheme val="minor"/>
    </font>
    <font>
      <b/>
      <sz val="10"/>
      <name val="Calibri"/>
      <family val="2"/>
      <scheme val="minor"/>
    </font>
    <font>
      <sz val="10"/>
      <name val="Calibri"/>
      <family val="2"/>
      <scheme val="minor"/>
    </font>
    <font>
      <b/>
      <sz val="14"/>
      <name val="Calibri"/>
      <family val="2"/>
      <scheme val="minor"/>
    </font>
    <font>
      <sz val="8"/>
      <name val="Calibri"/>
      <family val="2"/>
      <scheme val="minor"/>
    </font>
    <font>
      <b/>
      <sz val="16"/>
      <color rgb="FFFF0000"/>
      <name val="Calibri"/>
      <family val="2"/>
      <scheme val="minor"/>
    </font>
    <font>
      <b/>
      <sz val="18"/>
      <name val="Calibri"/>
      <family val="2"/>
      <scheme val="minor"/>
    </font>
    <font>
      <sz val="14"/>
      <name val="Calibri"/>
      <family val="2"/>
      <scheme val="minor"/>
    </font>
    <font>
      <b/>
      <sz val="22"/>
      <name val="Calibri"/>
      <family val="2"/>
      <scheme val="minor"/>
    </font>
    <font>
      <sz val="12"/>
      <color indexed="10"/>
      <name val="Calibri"/>
      <family val="2"/>
      <scheme val="minor"/>
    </font>
    <font>
      <sz val="12"/>
      <name val="Calibri"/>
      <family val="2"/>
      <scheme val="minor"/>
    </font>
    <font>
      <sz val="14"/>
      <color indexed="10"/>
      <name val="Calibri"/>
      <family val="2"/>
      <scheme val="minor"/>
    </font>
    <font>
      <b/>
      <sz val="14"/>
      <color rgb="FFFF0000"/>
      <name val="Calibri"/>
      <family val="2"/>
      <scheme val="minor"/>
    </font>
    <font>
      <b/>
      <u/>
      <sz val="20"/>
      <name val="Calibri"/>
      <family val="2"/>
      <scheme val="minor"/>
    </font>
    <font>
      <b/>
      <sz val="16"/>
      <color indexed="10"/>
      <name val="Calibri"/>
      <family val="2"/>
      <scheme val="minor"/>
    </font>
    <font>
      <b/>
      <sz val="12"/>
      <color rgb="FF000000"/>
      <name val="Calibri"/>
      <family val="2"/>
      <scheme val="minor"/>
    </font>
    <font>
      <b/>
      <sz val="20"/>
      <name val="Calibri"/>
      <family val="2"/>
      <scheme val="minor"/>
    </font>
    <font>
      <sz val="11"/>
      <name val="Calibri"/>
      <family val="2"/>
      <scheme val="minor"/>
    </font>
    <font>
      <sz val="11"/>
      <name val="Arial"/>
      <family val="2"/>
    </font>
    <font>
      <sz val="10"/>
      <name val="Arial"/>
      <family val="2"/>
    </font>
    <font>
      <b/>
      <sz val="36"/>
      <name val="Calibri"/>
      <family val="2"/>
      <scheme val="minor"/>
    </font>
    <font>
      <b/>
      <sz val="80"/>
      <color theme="6" tint="-0.499984740745262"/>
      <name val="Calibri"/>
      <family val="2"/>
      <scheme val="minor"/>
    </font>
    <font>
      <b/>
      <sz val="18"/>
      <name val="Calibri"/>
      <family val="2"/>
    </font>
    <font>
      <b/>
      <sz val="12"/>
      <name val="Calibri"/>
      <family val="2"/>
      <scheme val="minor"/>
    </font>
    <font>
      <b/>
      <u/>
      <sz val="12"/>
      <name val="Calibri"/>
      <family val="2"/>
      <scheme val="minor"/>
    </font>
    <font>
      <u/>
      <sz val="12"/>
      <name val="Calibri"/>
      <family val="2"/>
      <scheme val="minor"/>
    </font>
    <font>
      <b/>
      <sz val="18"/>
      <color rgb="FF0070C0"/>
      <name val="Calibri"/>
      <family val="2"/>
      <scheme val="minor"/>
    </font>
    <font>
      <b/>
      <sz val="14"/>
      <color rgb="FF0070C0"/>
      <name val="Calibri"/>
      <family val="2"/>
      <scheme val="minor"/>
    </font>
    <font>
      <sz val="14"/>
      <name val="Calibri"/>
      <family val="2"/>
    </font>
    <font>
      <b/>
      <sz val="14"/>
      <name val="Calibri"/>
      <family val="2"/>
    </font>
    <font>
      <b/>
      <sz val="16"/>
      <name val="Calibri"/>
      <family val="2"/>
    </font>
    <font>
      <i/>
      <sz val="12"/>
      <name val="Calibri"/>
      <family val="2"/>
      <scheme val="minor"/>
    </font>
    <font>
      <i/>
      <sz val="8"/>
      <name val="Calibri"/>
      <family val="2"/>
      <scheme val="minor"/>
    </font>
    <font>
      <b/>
      <sz val="14"/>
      <color indexed="10"/>
      <name val="Calibri"/>
      <family val="2"/>
      <scheme val="minor"/>
    </font>
    <font>
      <b/>
      <u/>
      <sz val="14"/>
      <color indexed="10"/>
      <name val="Calibri"/>
      <family val="2"/>
      <scheme val="minor"/>
    </font>
    <font>
      <sz val="18"/>
      <name val="Calibri"/>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37">
    <border>
      <left/>
      <right/>
      <top/>
      <bottom/>
      <diagonal/>
    </border>
    <border>
      <left style="medium">
        <color indexed="64"/>
      </left>
      <right style="medium">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thin">
        <color indexed="64"/>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style="dashed">
        <color indexed="64"/>
      </top>
      <bottom style="medium">
        <color indexed="64"/>
      </bottom>
      <diagonal/>
    </border>
    <border>
      <left style="medium">
        <color indexed="64"/>
      </left>
      <right/>
      <top style="dashed">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rgb="FF000000"/>
      </right>
      <top/>
      <bottom style="medium">
        <color rgb="FF000000"/>
      </bottom>
      <diagonal/>
    </border>
    <border>
      <left/>
      <right style="medium">
        <color rgb="FF000000"/>
      </right>
      <top/>
      <bottom/>
      <diagonal/>
    </border>
    <border>
      <left style="medium">
        <color rgb="FF000000"/>
      </left>
      <right style="medium">
        <color rgb="FF000000"/>
      </right>
      <top/>
      <bottom style="medium">
        <color rgb="FF000000"/>
      </bottom>
      <diagonal/>
    </border>
    <border>
      <left/>
      <right/>
      <top style="medium">
        <color rgb="FF000000"/>
      </top>
      <bottom/>
      <diagonal/>
    </border>
    <border>
      <left/>
      <right/>
      <top/>
      <bottom style="medium">
        <color rgb="FF000000"/>
      </bottom>
      <diagonal/>
    </border>
    <border>
      <left style="medium">
        <color rgb="FF000000"/>
      </left>
      <right/>
      <top/>
      <bottom style="medium">
        <color rgb="FF000000"/>
      </bottom>
      <diagonal/>
    </border>
  </borders>
  <cellStyleXfs count="5">
    <xf numFmtId="0" fontId="0" fillId="0" borderId="0"/>
    <xf numFmtId="164" fontId="1" fillId="0" borderId="0" applyFont="0" applyFill="0" applyBorder="0" applyAlignment="0" applyProtection="0"/>
    <xf numFmtId="166" fontId="1" fillId="0" borderId="0" applyFont="0" applyFill="0" applyBorder="0" applyAlignment="0" applyProtection="0"/>
    <xf numFmtId="0" fontId="11" fillId="0" borderId="0"/>
    <xf numFmtId="9" fontId="11" fillId="0" borderId="0" applyFont="0" applyFill="0" applyBorder="0" applyAlignment="0" applyProtection="0"/>
  </cellStyleXfs>
  <cellXfs count="265">
    <xf numFmtId="0" fontId="0" fillId="0" borderId="0" xfId="0"/>
    <xf numFmtId="0" fontId="2" fillId="0" borderId="0" xfId="0" applyFont="1" applyAlignment="1">
      <alignment horizontal="right" vertical="center"/>
    </xf>
    <xf numFmtId="0" fontId="3" fillId="0" borderId="0" xfId="0" applyFont="1" applyAlignment="1">
      <alignment horizontal="center" vertical="center"/>
    </xf>
    <xf numFmtId="0" fontId="5" fillId="0" borderId="0" xfId="0" applyFont="1" applyAlignment="1">
      <alignment horizontal="right" vertical="center"/>
    </xf>
    <xf numFmtId="0" fontId="3" fillId="0" borderId="0" xfId="0" applyFont="1" applyAlignment="1">
      <alignment vertical="center"/>
    </xf>
    <xf numFmtId="0" fontId="10" fillId="0" borderId="0" xfId="0" applyFont="1" applyAlignment="1">
      <alignment vertical="center"/>
    </xf>
    <xf numFmtId="0" fontId="4" fillId="0" borderId="0" xfId="0" applyFont="1" applyAlignment="1">
      <alignment vertical="center"/>
    </xf>
    <xf numFmtId="165" fontId="3" fillId="0" borderId="0" xfId="0" applyNumberFormat="1" applyFont="1" applyAlignment="1">
      <alignment vertical="center"/>
    </xf>
    <xf numFmtId="2" fontId="3" fillId="0" borderId="0" xfId="0" applyNumberFormat="1" applyFont="1" applyAlignment="1">
      <alignment vertical="center"/>
    </xf>
    <xf numFmtId="0" fontId="6" fillId="0" borderId="0" xfId="0" applyFont="1" applyAlignment="1">
      <alignment horizontal="left"/>
    </xf>
    <xf numFmtId="0" fontId="6" fillId="0" borderId="0" xfId="0" applyFont="1" applyAlignment="1">
      <alignment horizontal="center"/>
    </xf>
    <xf numFmtId="0" fontId="9" fillId="0" borderId="0" xfId="0" applyFont="1" applyAlignment="1">
      <alignment horizontal="center" vertical="center"/>
    </xf>
    <xf numFmtId="0" fontId="6" fillId="0" borderId="0" xfId="0" applyFont="1" applyAlignment="1">
      <alignment vertical="center"/>
    </xf>
    <xf numFmtId="0" fontId="8" fillId="0" borderId="0" xfId="0" applyFont="1" applyAlignment="1">
      <alignment vertical="center"/>
    </xf>
    <xf numFmtId="0" fontId="8" fillId="0" borderId="0" xfId="0" applyFont="1" applyAlignment="1">
      <alignment horizontal="left" vertical="center"/>
    </xf>
    <xf numFmtId="0" fontId="7" fillId="0" borderId="0" xfId="0" applyFont="1" applyAlignment="1">
      <alignment horizontal="center"/>
    </xf>
    <xf numFmtId="0" fontId="7" fillId="0" borderId="0" xfId="0" applyFont="1" applyAlignment="1">
      <alignment vertical="center"/>
    </xf>
    <xf numFmtId="0" fontId="2" fillId="0" borderId="0" xfId="0" applyFont="1" applyAlignment="1">
      <alignment horizontal="right" vertical="center"/>
    </xf>
    <xf numFmtId="0" fontId="4" fillId="0" borderId="0" xfId="0" applyFont="1" applyAlignment="1">
      <alignment horizontal="left" vertical="center"/>
    </xf>
    <xf numFmtId="0" fontId="13" fillId="0" borderId="0" xfId="0" applyFont="1" applyAlignment="1">
      <alignment vertical="center"/>
    </xf>
    <xf numFmtId="0" fontId="14" fillId="0" borderId="0" xfId="0" applyFont="1" applyAlignment="1">
      <alignment vertical="center"/>
    </xf>
    <xf numFmtId="0" fontId="15" fillId="0" borderId="0" xfId="0" applyFont="1" applyFill="1" applyBorder="1" applyAlignment="1">
      <alignment horizontal="center" vertical="center"/>
    </xf>
    <xf numFmtId="0" fontId="14" fillId="0" borderId="0" xfId="0" applyFont="1" applyFill="1" applyAlignment="1">
      <alignment vertical="center"/>
    </xf>
    <xf numFmtId="0" fontId="13" fillId="0" borderId="0" xfId="0" applyFont="1" applyFill="1" applyAlignment="1">
      <alignment vertical="center"/>
    </xf>
    <xf numFmtId="0" fontId="16" fillId="0" borderId="0" xfId="0" applyFont="1" applyAlignment="1">
      <alignment vertical="center"/>
    </xf>
    <xf numFmtId="0" fontId="14" fillId="0" borderId="0" xfId="0" applyFont="1" applyAlignment="1">
      <alignment horizontal="center" vertical="center"/>
    </xf>
    <xf numFmtId="0" fontId="12" fillId="0" borderId="0" xfId="0" applyFont="1" applyFill="1" applyBorder="1" applyAlignment="1">
      <alignment horizontal="center" vertical="center"/>
    </xf>
    <xf numFmtId="0" fontId="14" fillId="0" borderId="0" xfId="0" applyFont="1" applyBorder="1" applyAlignment="1">
      <alignment vertical="center"/>
    </xf>
    <xf numFmtId="0" fontId="21" fillId="0" borderId="0" xfId="0" applyFont="1" applyBorder="1" applyAlignment="1">
      <alignment wrapText="1"/>
    </xf>
    <xf numFmtId="0" fontId="22" fillId="0" borderId="0" xfId="0" applyFont="1" applyBorder="1" applyAlignment="1">
      <alignment vertical="center"/>
    </xf>
    <xf numFmtId="0" fontId="21" fillId="0" borderId="0" xfId="0" applyFont="1" applyBorder="1" applyAlignment="1">
      <alignment vertical="center" wrapText="1"/>
    </xf>
    <xf numFmtId="0" fontId="23" fillId="0" borderId="0" xfId="0" applyFont="1" applyBorder="1" applyAlignment="1">
      <alignment vertical="center" wrapText="1"/>
    </xf>
    <xf numFmtId="0" fontId="16" fillId="0" borderId="0" xfId="0" applyFont="1" applyBorder="1" applyAlignment="1">
      <alignment vertical="center"/>
    </xf>
    <xf numFmtId="0" fontId="14" fillId="0" borderId="0" xfId="0" applyFont="1" applyBorder="1" applyAlignment="1">
      <alignment horizontal="center" vertical="center"/>
    </xf>
    <xf numFmtId="2" fontId="14" fillId="0" borderId="0" xfId="0" applyNumberFormat="1" applyFont="1" applyBorder="1" applyAlignment="1">
      <alignment vertical="center"/>
    </xf>
    <xf numFmtId="0" fontId="19" fillId="0" borderId="0" xfId="0" applyFont="1" applyBorder="1" applyAlignment="1">
      <alignment vertical="center"/>
    </xf>
    <xf numFmtId="2" fontId="14" fillId="0" borderId="0" xfId="0" applyNumberFormat="1" applyFont="1" applyAlignment="1">
      <alignment vertical="center"/>
    </xf>
    <xf numFmtId="0" fontId="0" fillId="0" borderId="0" xfId="0" applyAlignment="1">
      <alignment vertical="center"/>
    </xf>
    <xf numFmtId="0" fontId="0" fillId="0" borderId="0" xfId="0" applyBorder="1" applyAlignment="1">
      <alignment vertical="center"/>
    </xf>
    <xf numFmtId="0" fontId="19" fillId="0" borderId="0" xfId="0" applyFont="1" applyFill="1" applyAlignment="1">
      <alignment vertical="center"/>
    </xf>
    <xf numFmtId="0" fontId="30" fillId="0" borderId="0" xfId="0" applyFont="1" applyAlignment="1">
      <alignment vertical="center"/>
    </xf>
    <xf numFmtId="0" fontId="31" fillId="0" borderId="0" xfId="0" applyFont="1" applyAlignment="1">
      <alignment vertical="center"/>
    </xf>
    <xf numFmtId="0" fontId="14" fillId="0" borderId="0" xfId="0" applyFont="1" applyBorder="1" applyAlignment="1">
      <alignment horizontal="center" vertical="center"/>
    </xf>
    <xf numFmtId="0" fontId="24" fillId="0" borderId="0" xfId="0" applyFont="1" applyAlignment="1">
      <alignment horizontal="center" vertical="center"/>
    </xf>
    <xf numFmtId="0" fontId="18" fillId="0" borderId="0" xfId="0" applyFont="1" applyAlignment="1">
      <alignment horizontal="right" vertical="center"/>
    </xf>
    <xf numFmtId="0" fontId="14" fillId="0" borderId="21" xfId="0" applyFont="1" applyBorder="1" applyAlignment="1">
      <alignment vertical="center"/>
    </xf>
    <xf numFmtId="0" fontId="14" fillId="0" borderId="7" xfId="0" applyFont="1" applyBorder="1" applyAlignment="1">
      <alignment vertical="center"/>
    </xf>
    <xf numFmtId="0" fontId="35" fillId="0" borderId="0" xfId="0" applyFont="1" applyAlignment="1">
      <alignment horizontal="center" vertical="center"/>
    </xf>
    <xf numFmtId="170" fontId="35" fillId="0" borderId="1" xfId="1" quotePrefix="1" applyNumberFormat="1" applyFont="1" applyFill="1" applyBorder="1" applyAlignment="1">
      <alignment horizontal="center" vertical="center"/>
    </xf>
    <xf numFmtId="0" fontId="36" fillId="0" borderId="1" xfId="0" applyFont="1" applyFill="1" applyBorder="1" applyAlignment="1">
      <alignment vertical="center"/>
    </xf>
    <xf numFmtId="0" fontId="37" fillId="0" borderId="1" xfId="0" applyFont="1" applyFill="1" applyBorder="1" applyAlignment="1">
      <alignment horizontal="center" vertical="center"/>
    </xf>
    <xf numFmtId="167" fontId="35" fillId="0" borderId="2" xfId="2" applyNumberFormat="1" applyFont="1" applyFill="1" applyBorder="1" applyAlignment="1">
      <alignment horizontal="center" vertical="center"/>
    </xf>
    <xf numFmtId="167" fontId="22" fillId="0" borderId="2" xfId="2" applyNumberFormat="1" applyFont="1" applyFill="1" applyBorder="1" applyAlignment="1">
      <alignment horizontal="center" vertical="center"/>
    </xf>
    <xf numFmtId="0" fontId="22" fillId="0" borderId="3" xfId="0" applyFont="1" applyFill="1" applyBorder="1" applyAlignment="1">
      <alignment horizontal="center" vertical="center"/>
    </xf>
    <xf numFmtId="0" fontId="22" fillId="0" borderId="4" xfId="0" applyFont="1" applyFill="1" applyBorder="1" applyAlignment="1">
      <alignment horizontal="center" vertical="center"/>
    </xf>
    <xf numFmtId="0" fontId="22" fillId="0" borderId="2" xfId="0" applyFont="1" applyFill="1" applyBorder="1" applyAlignment="1">
      <alignment horizontal="center" vertical="center"/>
    </xf>
    <xf numFmtId="0" fontId="22" fillId="0" borderId="1" xfId="0" applyFont="1" applyFill="1" applyBorder="1" applyAlignment="1">
      <alignment horizontal="center" vertical="center"/>
    </xf>
    <xf numFmtId="0" fontId="22" fillId="0" borderId="0" xfId="0" applyFont="1" applyFill="1" applyBorder="1" applyAlignment="1">
      <alignment vertical="center"/>
    </xf>
    <xf numFmtId="169" fontId="22" fillId="0" borderId="1" xfId="1" quotePrefix="1" applyNumberFormat="1" applyFont="1" applyFill="1" applyBorder="1" applyAlignment="1" applyProtection="1">
      <alignment horizontal="center" vertical="center"/>
      <protection locked="0"/>
    </xf>
    <xf numFmtId="0" fontId="22" fillId="0" borderId="1" xfId="0" quotePrefix="1" applyFont="1" applyFill="1" applyBorder="1" applyAlignment="1">
      <alignment vertical="center" wrapText="1"/>
    </xf>
    <xf numFmtId="10" fontId="22" fillId="0" borderId="3" xfId="0" applyNumberFormat="1" applyFont="1" applyFill="1" applyBorder="1" applyAlignment="1">
      <alignment horizontal="center" vertical="center"/>
    </xf>
    <xf numFmtId="0" fontId="22" fillId="0" borderId="0" xfId="0" applyFont="1" applyFill="1" applyAlignment="1">
      <alignment vertical="center"/>
    </xf>
    <xf numFmtId="169" fontId="22" fillId="2" borderId="1" xfId="1" quotePrefix="1" applyNumberFormat="1" applyFont="1" applyFill="1" applyBorder="1" applyAlignment="1" applyProtection="1">
      <alignment horizontal="center" vertical="center"/>
      <protection locked="0"/>
    </xf>
    <xf numFmtId="0" fontId="36" fillId="2" borderId="1" xfId="0" applyFont="1" applyFill="1" applyBorder="1" applyAlignment="1">
      <alignment vertical="center"/>
    </xf>
    <xf numFmtId="0" fontId="22" fillId="2" borderId="1" xfId="0" applyFont="1" applyFill="1" applyBorder="1" applyAlignment="1">
      <alignment horizontal="center" vertical="center"/>
    </xf>
    <xf numFmtId="167" fontId="35" fillId="2" borderId="2" xfId="2" applyNumberFormat="1" applyFont="1" applyFill="1" applyBorder="1" applyAlignment="1">
      <alignment horizontal="center" vertical="center"/>
    </xf>
    <xf numFmtId="167" fontId="22" fillId="2" borderId="2" xfId="2" applyNumberFormat="1" applyFont="1" applyFill="1" applyBorder="1" applyAlignment="1">
      <alignment horizontal="center" vertical="center"/>
    </xf>
    <xf numFmtId="10" fontId="22" fillId="2" borderId="3" xfId="0" applyNumberFormat="1" applyFont="1" applyFill="1" applyBorder="1" applyAlignment="1">
      <alignment horizontal="center" vertical="center"/>
    </xf>
    <xf numFmtId="0" fontId="22" fillId="2" borderId="4" xfId="0" applyFont="1" applyFill="1" applyBorder="1" applyAlignment="1">
      <alignment horizontal="center" vertical="center"/>
    </xf>
    <xf numFmtId="0" fontId="22" fillId="2" borderId="2" xfId="0" applyFont="1" applyFill="1" applyBorder="1" applyAlignment="1">
      <alignment horizontal="center" vertical="center"/>
    </xf>
    <xf numFmtId="170" fontId="22" fillId="2" borderId="1" xfId="1" quotePrefix="1" applyNumberFormat="1" applyFont="1" applyFill="1" applyBorder="1" applyAlignment="1">
      <alignment horizontal="center" vertical="center"/>
    </xf>
    <xf numFmtId="0" fontId="22" fillId="2" borderId="1" xfId="0" quotePrefix="1" applyFont="1" applyFill="1" applyBorder="1" applyAlignment="1">
      <alignment vertical="center" wrapText="1"/>
    </xf>
    <xf numFmtId="0" fontId="37" fillId="2" borderId="1" xfId="0" applyFont="1" applyFill="1" applyBorder="1" applyAlignment="1">
      <alignment horizontal="center" vertical="center"/>
    </xf>
    <xf numFmtId="0" fontId="22" fillId="2" borderId="3" xfId="0" applyFont="1" applyFill="1" applyBorder="1" applyAlignment="1">
      <alignment horizontal="center" vertical="center"/>
    </xf>
    <xf numFmtId="170" fontId="22" fillId="0" borderId="1" xfId="1" quotePrefix="1" applyNumberFormat="1" applyFont="1" applyFill="1" applyBorder="1" applyAlignment="1">
      <alignment horizontal="center" vertical="center"/>
    </xf>
    <xf numFmtId="0" fontId="36" fillId="0" borderId="1" xfId="0" applyFont="1" applyFill="1" applyBorder="1" applyAlignment="1">
      <alignment horizontal="left" vertical="center"/>
    </xf>
    <xf numFmtId="0" fontId="36" fillId="0" borderId="1" xfId="0" applyFont="1" applyFill="1" applyBorder="1" applyAlignment="1">
      <alignment horizontal="center" vertical="center"/>
    </xf>
    <xf numFmtId="167" fontId="35" fillId="0" borderId="2" xfId="2" applyNumberFormat="1" applyFont="1" applyFill="1" applyBorder="1" applyAlignment="1">
      <alignment horizontal="left" vertical="center"/>
    </xf>
    <xf numFmtId="0" fontId="35" fillId="0" borderId="3" xfId="0" applyFont="1" applyFill="1" applyBorder="1" applyAlignment="1">
      <alignment horizontal="left" vertical="center"/>
    </xf>
    <xf numFmtId="0" fontId="35" fillId="0" borderId="4" xfId="0" applyFont="1" applyFill="1" applyBorder="1" applyAlignment="1">
      <alignment horizontal="left" vertical="center"/>
    </xf>
    <xf numFmtId="0" fontId="35" fillId="0" borderId="2" xfId="0" applyFont="1" applyFill="1" applyBorder="1" applyAlignment="1">
      <alignment horizontal="left" vertical="center"/>
    </xf>
    <xf numFmtId="0" fontId="35" fillId="0" borderId="1" xfId="0" applyFont="1" applyFill="1" applyBorder="1" applyAlignment="1">
      <alignment horizontal="left" vertical="center"/>
    </xf>
    <xf numFmtId="0" fontId="22" fillId="0" borderId="0" xfId="0" applyFont="1" applyFill="1" applyBorder="1" applyAlignment="1">
      <alignment horizontal="left" vertical="center"/>
    </xf>
    <xf numFmtId="0" fontId="22" fillId="0" borderId="1" xfId="0" quotePrefix="1" applyFont="1" applyFill="1" applyBorder="1" applyAlignment="1">
      <alignment vertical="center"/>
    </xf>
    <xf numFmtId="0" fontId="22" fillId="2" borderId="1" xfId="0" quotePrefix="1" applyFont="1" applyFill="1" applyBorder="1" applyAlignment="1">
      <alignment vertical="center"/>
    </xf>
    <xf numFmtId="0" fontId="41" fillId="0" borderId="33" xfId="0" applyFont="1" applyBorder="1" applyAlignment="1">
      <alignment horizontal="center" vertical="center" wrapText="1"/>
    </xf>
    <xf numFmtId="0" fontId="36" fillId="0" borderId="0" xfId="0" applyFont="1" applyAlignment="1">
      <alignment horizontal="left" vertical="center"/>
    </xf>
    <xf numFmtId="0" fontId="14" fillId="0" borderId="0" xfId="0" applyFont="1"/>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22" fillId="0" borderId="11" xfId="0" applyFont="1" applyBorder="1" applyAlignment="1">
      <alignment horizontal="center" vertical="center"/>
    </xf>
    <xf numFmtId="0" fontId="36" fillId="0" borderId="9" xfId="0" applyFont="1" applyBorder="1" applyAlignment="1">
      <alignment vertical="center"/>
    </xf>
    <xf numFmtId="0" fontId="36" fillId="0" borderId="9" xfId="0" applyFont="1" applyBorder="1" applyAlignment="1">
      <alignment horizontal="center" vertical="center"/>
    </xf>
    <xf numFmtId="165" fontId="43" fillId="0" borderId="9" xfId="0" applyNumberFormat="1" applyFont="1" applyBorder="1" applyAlignment="1"/>
    <xf numFmtId="165" fontId="43" fillId="0" borderId="6" xfId="0" applyNumberFormat="1" applyFont="1" applyBorder="1" applyAlignment="1"/>
    <xf numFmtId="165" fontId="43" fillId="0" borderId="10" xfId="0" applyNumberFormat="1" applyFont="1" applyBorder="1" applyAlignment="1"/>
    <xf numFmtId="0" fontId="22" fillId="0" borderId="6" xfId="0" applyFont="1" applyBorder="1" applyAlignment="1">
      <alignment horizontal="center" vertical="center"/>
    </xf>
    <xf numFmtId="0" fontId="22" fillId="0" borderId="9" xfId="0" applyFont="1" applyBorder="1" applyAlignment="1">
      <alignment horizontal="center" vertical="center"/>
    </xf>
    <xf numFmtId="0" fontId="22" fillId="0" borderId="14" xfId="0" applyFont="1" applyBorder="1" applyAlignment="1">
      <alignment horizontal="center" vertical="center"/>
    </xf>
    <xf numFmtId="0" fontId="22" fillId="0" borderId="13" xfId="0" quotePrefix="1" applyFont="1" applyBorder="1" applyAlignment="1">
      <alignment vertical="center"/>
    </xf>
    <xf numFmtId="0" fontId="22" fillId="0" borderId="13" xfId="0" applyFont="1" applyBorder="1" applyAlignment="1">
      <alignment horizontal="center" vertical="center"/>
    </xf>
    <xf numFmtId="0" fontId="22" fillId="0" borderId="13" xfId="0" quotePrefix="1" applyFont="1" applyBorder="1" applyAlignment="1">
      <alignment horizontal="center" vertical="center"/>
    </xf>
    <xf numFmtId="168" fontId="35" fillId="0" borderId="13" xfId="2" applyNumberFormat="1" applyFont="1" applyBorder="1" applyAlignment="1">
      <alignment horizontal="center" vertical="center"/>
    </xf>
    <xf numFmtId="168" fontId="22" fillId="0" borderId="13" xfId="2" applyNumberFormat="1" applyFont="1" applyBorder="1" applyAlignment="1">
      <alignment horizontal="center" vertical="center"/>
    </xf>
    <xf numFmtId="10" fontId="22" fillId="0" borderId="13" xfId="0" applyNumberFormat="1" applyFont="1" applyBorder="1" applyAlignment="1">
      <alignment horizontal="center" vertical="center"/>
    </xf>
    <xf numFmtId="0" fontId="14" fillId="0" borderId="0" xfId="0" quotePrefix="1" applyFont="1" applyBorder="1" applyAlignment="1">
      <alignment vertical="center"/>
    </xf>
    <xf numFmtId="0" fontId="14" fillId="0" borderId="0" xfId="0" quotePrefix="1" applyFont="1" applyBorder="1" applyAlignment="1">
      <alignment horizontal="center" vertical="center"/>
    </xf>
    <xf numFmtId="2" fontId="44" fillId="0" borderId="0" xfId="0" applyNumberFormat="1" applyFont="1" applyBorder="1" applyAlignment="1"/>
    <xf numFmtId="10" fontId="14" fillId="0" borderId="0" xfId="0" applyNumberFormat="1" applyFont="1" applyBorder="1" applyAlignment="1">
      <alignment horizontal="center" vertical="center"/>
    </xf>
    <xf numFmtId="0" fontId="22" fillId="2" borderId="12" xfId="0" applyFont="1" applyFill="1" applyBorder="1" applyAlignment="1">
      <alignment horizontal="center" vertical="center"/>
    </xf>
    <xf numFmtId="0" fontId="22" fillId="2" borderId="1" xfId="0" quotePrefix="1" applyFont="1" applyFill="1" applyBorder="1" applyAlignment="1">
      <alignment horizontal="center" vertical="center"/>
    </xf>
    <xf numFmtId="168" fontId="35" fillId="2" borderId="1" xfId="2" applyNumberFormat="1" applyFont="1" applyFill="1" applyBorder="1" applyAlignment="1">
      <alignment horizontal="center" vertical="center"/>
    </xf>
    <xf numFmtId="168" fontId="22" fillId="2" borderId="3" xfId="2" applyNumberFormat="1" applyFont="1" applyFill="1" applyBorder="1" applyAlignment="1">
      <alignment horizontal="center" vertical="center"/>
    </xf>
    <xf numFmtId="168" fontId="22" fillId="2" borderId="2" xfId="2" applyNumberFormat="1" applyFont="1" applyFill="1" applyBorder="1" applyAlignment="1">
      <alignment horizontal="center" vertical="center"/>
    </xf>
    <xf numFmtId="3" fontId="22" fillId="2" borderId="12" xfId="0" applyNumberFormat="1" applyFont="1" applyFill="1" applyBorder="1" applyAlignment="1">
      <alignment horizontal="center" vertical="center"/>
    </xf>
    <xf numFmtId="167" fontId="22" fillId="2" borderId="3" xfId="2" applyNumberFormat="1" applyFont="1" applyFill="1" applyBorder="1" applyAlignment="1">
      <alignment horizontal="center" vertical="center"/>
    </xf>
    <xf numFmtId="0" fontId="36" fillId="2" borderId="12" xfId="0" applyFont="1" applyFill="1" applyBorder="1" applyAlignment="1">
      <alignment horizontal="center" vertical="center"/>
    </xf>
    <xf numFmtId="0" fontId="36" fillId="2" borderId="1" xfId="0" quotePrefix="1" applyFont="1" applyFill="1" applyBorder="1" applyAlignment="1">
      <alignment vertical="center"/>
    </xf>
    <xf numFmtId="0" fontId="36" fillId="2" borderId="1" xfId="0" applyFont="1" applyFill="1" applyBorder="1" applyAlignment="1">
      <alignment horizontal="center" vertical="center"/>
    </xf>
    <xf numFmtId="0" fontId="36" fillId="2" borderId="1" xfId="0" quotePrefix="1" applyFont="1" applyFill="1" applyBorder="1" applyAlignment="1">
      <alignment horizontal="center" vertical="center"/>
    </xf>
    <xf numFmtId="168" fontId="36" fillId="2" borderId="1" xfId="2" applyNumberFormat="1" applyFont="1" applyFill="1" applyBorder="1" applyAlignment="1">
      <alignment horizontal="center" vertical="center"/>
    </xf>
    <xf numFmtId="168" fontId="36" fillId="2" borderId="3" xfId="2" applyNumberFormat="1" applyFont="1" applyFill="1" applyBorder="1" applyAlignment="1">
      <alignment horizontal="center" vertical="center"/>
    </xf>
    <xf numFmtId="168" fontId="36" fillId="2" borderId="2" xfId="2" applyNumberFormat="1" applyFont="1" applyFill="1" applyBorder="1" applyAlignment="1">
      <alignment horizontal="center" vertical="center"/>
    </xf>
    <xf numFmtId="10" fontId="36" fillId="2" borderId="3" xfId="0" applyNumberFormat="1" applyFont="1" applyFill="1" applyBorder="1" applyAlignment="1">
      <alignment horizontal="center" vertical="center"/>
    </xf>
    <xf numFmtId="168" fontId="35" fillId="2" borderId="2" xfId="2" applyNumberFormat="1" applyFont="1" applyFill="1" applyBorder="1" applyAlignment="1">
      <alignment horizontal="center" vertical="center"/>
    </xf>
    <xf numFmtId="0" fontId="34" fillId="0" borderId="36" xfId="0" applyFont="1" applyBorder="1" applyAlignment="1">
      <alignment horizontal="center" vertical="center" wrapText="1"/>
    </xf>
    <xf numFmtId="0" fontId="42" fillId="0" borderId="34" xfId="0" applyFont="1" applyBorder="1" applyAlignment="1">
      <alignment horizontal="center" vertical="center" wrapText="1"/>
    </xf>
    <xf numFmtId="0" fontId="42" fillId="0" borderId="35" xfId="0" applyFont="1" applyBorder="1" applyAlignment="1">
      <alignment horizontal="center" vertical="center" wrapText="1"/>
    </xf>
    <xf numFmtId="0" fontId="40" fillId="0" borderId="35" xfId="0" applyFont="1" applyBorder="1" applyAlignment="1">
      <alignment horizontal="center" vertical="center" wrapText="1"/>
    </xf>
    <xf numFmtId="170" fontId="22" fillId="3" borderId="1" xfId="1" quotePrefix="1" applyNumberFormat="1" applyFont="1" applyFill="1" applyBorder="1" applyAlignment="1">
      <alignment horizontal="center" vertical="center"/>
    </xf>
    <xf numFmtId="0" fontId="36" fillId="3" borderId="1" xfId="0" applyFont="1" applyFill="1" applyBorder="1" applyAlignment="1">
      <alignment vertical="center"/>
    </xf>
    <xf numFmtId="0" fontId="36" fillId="3" borderId="1" xfId="0" applyFont="1" applyFill="1" applyBorder="1" applyAlignment="1">
      <alignment horizontal="center" vertical="center"/>
    </xf>
    <xf numFmtId="167" fontId="35" fillId="3" borderId="2" xfId="2" applyNumberFormat="1" applyFont="1" applyFill="1" applyBorder="1" applyAlignment="1">
      <alignment horizontal="center" vertical="center"/>
    </xf>
    <xf numFmtId="0" fontId="35" fillId="3" borderId="3" xfId="0" applyFont="1" applyFill="1" applyBorder="1" applyAlignment="1">
      <alignment horizontal="center" vertical="center"/>
    </xf>
    <xf numFmtId="0" fontId="35" fillId="3" borderId="4" xfId="0" applyFont="1" applyFill="1" applyBorder="1" applyAlignment="1">
      <alignment horizontal="center" vertical="center"/>
    </xf>
    <xf numFmtId="0" fontId="35" fillId="3" borderId="2" xfId="0" applyFont="1" applyFill="1" applyBorder="1" applyAlignment="1">
      <alignment horizontal="center" vertical="center"/>
    </xf>
    <xf numFmtId="0" fontId="35" fillId="3" borderId="1" xfId="0" applyFont="1" applyFill="1" applyBorder="1" applyAlignment="1">
      <alignment horizontal="center" vertical="center"/>
    </xf>
    <xf numFmtId="0" fontId="22" fillId="3" borderId="0" xfId="0" applyFont="1" applyFill="1" applyBorder="1" applyAlignment="1">
      <alignment vertical="center"/>
    </xf>
    <xf numFmtId="0" fontId="22" fillId="3" borderId="1" xfId="0" quotePrefix="1" applyFont="1" applyFill="1" applyBorder="1" applyAlignment="1">
      <alignment vertical="center"/>
    </xf>
    <xf numFmtId="0" fontId="22" fillId="3" borderId="1" xfId="0" applyFont="1" applyFill="1" applyBorder="1" applyAlignment="1">
      <alignment horizontal="center" vertical="center"/>
    </xf>
    <xf numFmtId="167" fontId="22" fillId="3" borderId="2" xfId="2" applyNumberFormat="1" applyFont="1" applyFill="1" applyBorder="1" applyAlignment="1">
      <alignment horizontal="center" vertical="center"/>
    </xf>
    <xf numFmtId="10" fontId="22" fillId="3" borderId="3" xfId="0" applyNumberFormat="1" applyFont="1" applyFill="1" applyBorder="1" applyAlignment="1">
      <alignment horizontal="center" vertical="center"/>
    </xf>
    <xf numFmtId="0" fontId="22" fillId="3" borderId="4" xfId="0" applyFont="1" applyFill="1" applyBorder="1" applyAlignment="1">
      <alignment horizontal="center" vertical="center"/>
    </xf>
    <xf numFmtId="0" fontId="22" fillId="3" borderId="2" xfId="0" applyFont="1" applyFill="1" applyBorder="1" applyAlignment="1">
      <alignment horizontal="center" vertical="center"/>
    </xf>
    <xf numFmtId="0" fontId="22" fillId="3" borderId="0" xfId="0" applyFont="1" applyFill="1" applyAlignment="1">
      <alignment vertical="center"/>
    </xf>
    <xf numFmtId="0" fontId="29" fillId="0" borderId="21" xfId="0" applyFont="1" applyBorder="1" applyAlignment="1">
      <alignment horizontal="center" vertical="center"/>
    </xf>
    <xf numFmtId="0" fontId="29" fillId="0" borderId="7" xfId="0" applyFont="1" applyBorder="1" applyAlignment="1">
      <alignment horizontal="center" vertical="center"/>
    </xf>
    <xf numFmtId="0" fontId="29" fillId="0" borderId="8" xfId="0" applyFont="1" applyBorder="1" applyAlignment="1">
      <alignment horizontal="center" vertical="center"/>
    </xf>
    <xf numFmtId="0" fontId="28" fillId="0" borderId="12" xfId="0" applyFont="1" applyBorder="1" applyAlignment="1">
      <alignment horizontal="center" vertical="center"/>
    </xf>
    <xf numFmtId="0" fontId="28" fillId="0" borderId="0" xfId="0" applyFont="1" applyBorder="1" applyAlignment="1">
      <alignment horizontal="center" vertical="center"/>
    </xf>
    <xf numFmtId="0" fontId="28" fillId="0" borderId="3"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28" fillId="0" borderId="11" xfId="0" applyFont="1" applyBorder="1" applyAlignment="1">
      <alignment horizontal="center" vertical="center"/>
    </xf>
    <xf numFmtId="0" fontId="28" fillId="0" borderId="5" xfId="0" applyFont="1" applyBorder="1" applyAlignment="1">
      <alignment horizontal="center" vertical="center"/>
    </xf>
    <xf numFmtId="0" fontId="28" fillId="0" borderId="6" xfId="0" applyFont="1" applyBorder="1" applyAlignment="1">
      <alignment horizontal="center" vertical="center"/>
    </xf>
    <xf numFmtId="0" fontId="29" fillId="0" borderId="12" xfId="0" applyFont="1" applyBorder="1" applyAlignment="1">
      <alignment horizontal="center" vertical="center"/>
    </xf>
    <xf numFmtId="0" fontId="29" fillId="0" borderId="0" xfId="0" applyFont="1" applyBorder="1" applyAlignment="1">
      <alignment horizontal="center" vertical="center"/>
    </xf>
    <xf numFmtId="0" fontId="29" fillId="0" borderId="3" xfId="0" applyFont="1" applyBorder="1" applyAlignment="1">
      <alignment horizontal="center" vertical="center"/>
    </xf>
    <xf numFmtId="0" fontId="33" fillId="0" borderId="0" xfId="0" applyFont="1" applyAlignment="1">
      <alignment horizontal="center" vertical="center"/>
    </xf>
    <xf numFmtId="0" fontId="32" fillId="0" borderId="0" xfId="0" applyFont="1" applyAlignment="1">
      <alignment horizontal="center" vertical="center"/>
    </xf>
    <xf numFmtId="0" fontId="27" fillId="0" borderId="0" xfId="0" applyFont="1" applyAlignment="1">
      <alignment horizontal="center" vertical="center"/>
    </xf>
    <xf numFmtId="0" fontId="19" fillId="3" borderId="0" xfId="0" applyFont="1" applyFill="1" applyAlignment="1">
      <alignment horizontal="center" vertical="center"/>
    </xf>
    <xf numFmtId="0" fontId="40" fillId="0" borderId="15" xfId="0" applyFont="1" applyBorder="1" applyAlignment="1">
      <alignment horizontal="center" vertical="center" wrapText="1"/>
    </xf>
    <xf numFmtId="0" fontId="40" fillId="0" borderId="17" xfId="0" applyFont="1" applyBorder="1" applyAlignment="1">
      <alignment horizontal="center" vertical="center" wrapText="1"/>
    </xf>
    <xf numFmtId="0" fontId="40" fillId="0" borderId="16"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16" xfId="0" applyFont="1" applyBorder="1" applyAlignment="1">
      <alignment horizontal="center" vertical="center" wrapText="1"/>
    </xf>
    <xf numFmtId="0" fontId="19" fillId="2" borderId="15" xfId="0" applyFont="1" applyFill="1" applyBorder="1" applyAlignment="1">
      <alignment horizontal="center" vertical="center" wrapText="1"/>
    </xf>
    <xf numFmtId="0" fontId="19" fillId="2" borderId="17" xfId="0" applyFont="1" applyFill="1" applyBorder="1" applyAlignment="1">
      <alignment horizontal="center" vertical="center" wrapText="1"/>
    </xf>
    <xf numFmtId="0" fontId="19" fillId="2" borderId="16" xfId="0" applyFont="1" applyFill="1" applyBorder="1" applyAlignment="1">
      <alignment horizontal="center" vertical="center" wrapText="1"/>
    </xf>
    <xf numFmtId="0" fontId="19" fillId="0" borderId="15"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6" xfId="0" applyFont="1" applyBorder="1" applyAlignment="1">
      <alignment horizontal="center" vertical="center" wrapText="1"/>
    </xf>
    <xf numFmtId="0" fontId="15" fillId="0" borderId="7" xfId="0" applyFont="1" applyBorder="1" applyAlignment="1">
      <alignment horizontal="center" vertical="center" wrapText="1"/>
    </xf>
    <xf numFmtId="0" fontId="39" fillId="0" borderId="0" xfId="0" applyFont="1" applyAlignment="1">
      <alignment horizontal="left" vertical="center" wrapText="1"/>
    </xf>
    <xf numFmtId="0" fontId="40" fillId="0" borderId="32" xfId="0" applyFont="1" applyBorder="1" applyAlignment="1">
      <alignment horizontal="center" vertical="center" wrapText="1"/>
    </xf>
    <xf numFmtId="0" fontId="40" fillId="0" borderId="31" xfId="0" applyFont="1" applyBorder="1" applyAlignment="1">
      <alignment horizontal="center" vertical="center" wrapText="1"/>
    </xf>
    <xf numFmtId="0" fontId="12" fillId="2" borderId="15" xfId="0" applyFont="1" applyFill="1" applyBorder="1" applyAlignment="1">
      <alignment horizontal="center" vertical="center" wrapText="1"/>
    </xf>
    <xf numFmtId="0" fontId="12" fillId="2" borderId="17" xfId="0" applyFont="1" applyFill="1" applyBorder="1" applyAlignment="1">
      <alignment horizontal="center" vertical="center"/>
    </xf>
    <xf numFmtId="0" fontId="12" fillId="2" borderId="16" xfId="0" applyFont="1" applyFill="1" applyBorder="1" applyAlignment="1">
      <alignment horizontal="center" vertical="center"/>
    </xf>
    <xf numFmtId="0" fontId="35" fillId="0" borderId="1" xfId="0" applyFont="1" applyBorder="1" applyAlignment="1">
      <alignment horizontal="center" vertical="center" wrapText="1"/>
    </xf>
    <xf numFmtId="0" fontId="35" fillId="0" borderId="18" xfId="0" applyFont="1" applyBorder="1" applyAlignment="1">
      <alignment horizontal="center" vertical="center" wrapText="1"/>
    </xf>
    <xf numFmtId="0" fontId="38" fillId="0" borderId="15" xfId="0" applyFont="1" applyFill="1" applyBorder="1" applyAlignment="1">
      <alignment horizontal="center" vertical="center" wrapText="1"/>
    </xf>
    <xf numFmtId="0" fontId="38" fillId="0" borderId="17" xfId="0" applyFont="1" applyFill="1" applyBorder="1" applyAlignment="1">
      <alignment horizontal="center" vertical="center" wrapText="1"/>
    </xf>
    <xf numFmtId="0" fontId="38" fillId="0" borderId="16" xfId="0" applyFont="1" applyFill="1" applyBorder="1" applyAlignment="1">
      <alignment horizontal="center" vertical="center" wrapText="1"/>
    </xf>
    <xf numFmtId="0" fontId="20" fillId="0" borderId="0" xfId="0" applyFont="1" applyBorder="1" applyAlignment="1">
      <alignment horizontal="center" vertical="center" wrapText="1"/>
    </xf>
    <xf numFmtId="0" fontId="38" fillId="0" borderId="5" xfId="0" applyFont="1" applyBorder="1" applyAlignment="1">
      <alignment horizontal="center" vertical="center"/>
    </xf>
    <xf numFmtId="0" fontId="38" fillId="0" borderId="0" xfId="0" applyFont="1" applyBorder="1" applyAlignment="1">
      <alignment horizontal="center" vertical="center"/>
    </xf>
    <xf numFmtId="0" fontId="42" fillId="0" borderId="11" xfId="0" applyFont="1" applyBorder="1" applyAlignment="1">
      <alignment horizontal="center" vertical="center" wrapText="1"/>
    </xf>
    <xf numFmtId="0" fontId="42" fillId="0" borderId="5" xfId="0" applyFont="1" applyBorder="1" applyAlignment="1">
      <alignment horizontal="center" vertical="center" wrapText="1"/>
    </xf>
    <xf numFmtId="0" fontId="42" fillId="0" borderId="6" xfId="0" applyFont="1" applyBorder="1" applyAlignment="1">
      <alignment horizontal="center" vertical="center" wrapText="1"/>
    </xf>
    <xf numFmtId="0" fontId="12" fillId="0" borderId="21"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42" fillId="0" borderId="21" xfId="0" applyFont="1" applyBorder="1" applyAlignment="1">
      <alignment vertical="center" wrapText="1"/>
    </xf>
    <xf numFmtId="0" fontId="42" fillId="0" borderId="7" xfId="0" applyFont="1" applyBorder="1" applyAlignment="1">
      <alignment vertical="center" wrapText="1"/>
    </xf>
    <xf numFmtId="0" fontId="42" fillId="0" borderId="8" xfId="0" applyFont="1" applyBorder="1" applyAlignment="1">
      <alignment vertical="center" wrapText="1"/>
    </xf>
    <xf numFmtId="0" fontId="2" fillId="0" borderId="0" xfId="0" applyFont="1" applyAlignment="1">
      <alignment horizontal="right" vertical="center"/>
    </xf>
    <xf numFmtId="0" fontId="35" fillId="0" borderId="19" xfId="0" applyFont="1" applyBorder="1" applyAlignment="1">
      <alignment horizontal="center" vertical="center" wrapText="1" shrinkToFit="1"/>
    </xf>
    <xf numFmtId="0" fontId="35" fillId="0" borderId="20" xfId="0" applyFont="1" applyBorder="1" applyAlignment="1">
      <alignment horizontal="center" vertical="center" wrapText="1" shrinkToFit="1"/>
    </xf>
    <xf numFmtId="0" fontId="35" fillId="0" borderId="12" xfId="0" applyFont="1" applyBorder="1" applyAlignment="1">
      <alignment horizontal="center" vertical="center" wrapText="1"/>
    </xf>
    <xf numFmtId="0" fontId="35" fillId="0" borderId="21" xfId="0" applyFont="1" applyBorder="1" applyAlignment="1">
      <alignment horizontal="center" vertical="center" wrapText="1"/>
    </xf>
    <xf numFmtId="0" fontId="35" fillId="0" borderId="22" xfId="0" applyFont="1" applyBorder="1" applyAlignment="1">
      <alignment horizontal="center" vertical="center"/>
    </xf>
    <xf numFmtId="0" fontId="35" fillId="0" borderId="23" xfId="0" applyFont="1" applyBorder="1" applyAlignment="1">
      <alignment horizontal="center" vertical="center"/>
    </xf>
    <xf numFmtId="0" fontId="35" fillId="0" borderId="18" xfId="0" applyFont="1" applyBorder="1" applyAlignment="1">
      <alignment horizontal="center" vertical="center"/>
    </xf>
    <xf numFmtId="0" fontId="35" fillId="0" borderId="15" xfId="0" applyFont="1" applyBorder="1" applyAlignment="1">
      <alignment horizontal="center" vertical="center"/>
    </xf>
    <xf numFmtId="0" fontId="35" fillId="0" borderId="17" xfId="0" applyFont="1" applyBorder="1" applyAlignment="1">
      <alignment horizontal="center" vertical="center"/>
    </xf>
    <xf numFmtId="0" fontId="35" fillId="0" borderId="16" xfId="0" applyFont="1" applyBorder="1" applyAlignment="1">
      <alignment horizontal="center" vertical="center"/>
    </xf>
    <xf numFmtId="0" fontId="35" fillId="0" borderId="15" xfId="0" applyFont="1" applyBorder="1" applyAlignment="1">
      <alignment horizontal="center" vertical="center" wrapText="1"/>
    </xf>
    <xf numFmtId="0" fontId="35" fillId="0" borderId="17" xfId="0" applyFont="1" applyBorder="1" applyAlignment="1">
      <alignment horizontal="center" vertical="center" wrapText="1"/>
    </xf>
    <xf numFmtId="0" fontId="35" fillId="0" borderId="16" xfId="0" applyFont="1" applyBorder="1" applyAlignment="1">
      <alignment horizontal="center" vertical="center" wrapText="1"/>
    </xf>
    <xf numFmtId="0" fontId="35" fillId="0" borderId="24" xfId="0" applyFont="1" applyBorder="1" applyAlignment="1">
      <alignment horizontal="center" vertical="center"/>
    </xf>
    <xf numFmtId="0" fontId="35" fillId="0" borderId="25" xfId="0" applyFont="1" applyBorder="1" applyAlignment="1">
      <alignment horizontal="center" vertical="center"/>
    </xf>
    <xf numFmtId="0" fontId="35" fillId="0" borderId="26" xfId="0" applyFont="1" applyBorder="1" applyAlignment="1">
      <alignment horizontal="center" vertical="center"/>
    </xf>
    <xf numFmtId="0" fontId="35" fillId="0" borderId="27" xfId="0" applyFont="1" applyBorder="1" applyAlignment="1">
      <alignment horizontal="center" vertical="center"/>
    </xf>
    <xf numFmtId="0" fontId="18" fillId="0" borderId="0" xfId="0" applyFont="1" applyAlignment="1">
      <alignment horizontal="right" vertical="center"/>
    </xf>
    <xf numFmtId="0" fontId="26" fillId="0" borderId="0" xfId="0" applyFont="1" applyBorder="1" applyAlignment="1">
      <alignment horizontal="left" vertical="center" wrapText="1"/>
    </xf>
    <xf numFmtId="0" fontId="47" fillId="0" borderId="15" xfId="0" applyFont="1" applyBorder="1" applyAlignment="1">
      <alignment horizontal="center" vertical="center" wrapText="1"/>
    </xf>
    <xf numFmtId="0" fontId="47" fillId="0" borderId="17" xfId="0" applyFont="1" applyBorder="1" applyAlignment="1">
      <alignment horizontal="center" vertical="center" wrapText="1"/>
    </xf>
    <xf numFmtId="0" fontId="47" fillId="0" borderId="16" xfId="0" applyFont="1" applyBorder="1" applyAlignment="1">
      <alignment horizontal="center" vertical="center" wrapText="1"/>
    </xf>
    <xf numFmtId="0" fontId="34" fillId="0" borderId="11"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6" xfId="0" applyFont="1" applyBorder="1" applyAlignment="1">
      <alignment horizontal="center" vertical="center" wrapText="1"/>
    </xf>
    <xf numFmtId="0" fontId="34" fillId="0" borderId="21"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0" fontId="47" fillId="0" borderId="0" xfId="0" applyFont="1" applyBorder="1" applyAlignment="1">
      <alignment horizontal="center" vertical="center" wrapText="1"/>
    </xf>
    <xf numFmtId="0" fontId="47" fillId="0" borderId="35" xfId="0" applyFont="1" applyBorder="1" applyAlignment="1">
      <alignment horizontal="center" vertical="center" wrapText="1"/>
    </xf>
    <xf numFmtId="0" fontId="25" fillId="0" borderId="0" xfId="0" applyFont="1" applyAlignment="1">
      <alignment horizontal="left" vertical="center"/>
    </xf>
    <xf numFmtId="0" fontId="13" fillId="0" borderId="9" xfId="0" applyFont="1" applyBorder="1" applyAlignment="1">
      <alignment horizontal="center" vertical="center" wrapText="1"/>
    </xf>
    <xf numFmtId="0" fontId="13" fillId="0" borderId="18" xfId="0" applyFont="1" applyBorder="1" applyAlignment="1">
      <alignment horizontal="center" vertical="center" wrapText="1"/>
    </xf>
    <xf numFmtId="0" fontId="19" fillId="0" borderId="17" xfId="0" applyFont="1" applyBorder="1" applyAlignment="1">
      <alignment horizontal="center" wrapText="1"/>
    </xf>
    <xf numFmtId="0" fontId="19" fillId="0" borderId="16" xfId="0" applyFont="1" applyBorder="1" applyAlignment="1">
      <alignment horizontal="center" wrapText="1"/>
    </xf>
    <xf numFmtId="0" fontId="13" fillId="0" borderId="11"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23" fillId="0" borderId="0" xfId="0" applyFont="1" applyBorder="1" applyAlignment="1">
      <alignment vertical="center" wrapText="1"/>
    </xf>
    <xf numFmtId="0" fontId="18" fillId="0" borderId="0" xfId="0" applyFont="1" applyBorder="1" applyAlignment="1">
      <alignment horizontal="center" vertical="center" wrapText="1"/>
    </xf>
    <xf numFmtId="0" fontId="13" fillId="0" borderId="28" xfId="0" applyFont="1" applyBorder="1" applyAlignment="1">
      <alignment horizontal="center" vertical="center"/>
    </xf>
    <xf numFmtId="0" fontId="13" fillId="0" borderId="29" xfId="0" applyFont="1" applyBorder="1" applyAlignment="1">
      <alignment horizontal="center" vertical="center"/>
    </xf>
    <xf numFmtId="0" fontId="24" fillId="0" borderId="0" xfId="0" applyFont="1" applyAlignment="1">
      <alignment horizontal="center" vertical="center"/>
    </xf>
    <xf numFmtId="0" fontId="18" fillId="0" borderId="15" xfId="0" applyFont="1" applyBorder="1" applyAlignment="1">
      <alignment horizontal="center" vertical="center"/>
    </xf>
    <xf numFmtId="0" fontId="18" fillId="0" borderId="17" xfId="0" applyFont="1" applyBorder="1" applyAlignment="1">
      <alignment horizontal="center" vertical="center"/>
    </xf>
    <xf numFmtId="0" fontId="18" fillId="0" borderId="16" xfId="0" applyFont="1" applyBorder="1" applyAlignment="1">
      <alignment horizontal="center" vertical="center"/>
    </xf>
    <xf numFmtId="0" fontId="15" fillId="0" borderId="17" xfId="0" applyFont="1" applyBorder="1" applyAlignment="1">
      <alignment horizontal="center" vertical="center" wrapText="1"/>
    </xf>
    <xf numFmtId="0" fontId="13" fillId="0" borderId="10" xfId="0" applyFont="1" applyBorder="1" applyAlignment="1">
      <alignment horizontal="center" vertical="center" wrapText="1" shrinkToFit="1"/>
    </xf>
    <xf numFmtId="0" fontId="13" fillId="0" borderId="30" xfId="0" applyFont="1" applyBorder="1" applyAlignment="1">
      <alignment horizontal="center" vertical="center" wrapText="1" shrinkToFit="1"/>
    </xf>
    <xf numFmtId="0" fontId="13" fillId="0" borderId="9" xfId="0" applyFont="1" applyBorder="1" applyAlignment="1">
      <alignment horizontal="center" vertical="center"/>
    </xf>
    <xf numFmtId="0" fontId="13" fillId="0" borderId="18" xfId="0" applyFont="1" applyBorder="1" applyAlignment="1">
      <alignment horizontal="center" vertical="center"/>
    </xf>
    <xf numFmtId="0" fontId="45" fillId="0" borderId="0" xfId="0" applyFont="1" applyBorder="1" applyAlignment="1">
      <alignment horizontal="left" vertical="center" wrapText="1"/>
    </xf>
    <xf numFmtId="0" fontId="19" fillId="0" borderId="0" xfId="0" applyFont="1" applyBorder="1" applyAlignment="1">
      <alignment horizontal="left" vertical="center" wrapText="1"/>
    </xf>
    <xf numFmtId="0" fontId="13" fillId="0" borderId="9" xfId="0" applyFont="1" applyBorder="1" applyAlignment="1">
      <alignment horizontal="center" vertical="center" wrapText="1" shrinkToFit="1"/>
    </xf>
    <xf numFmtId="0" fontId="13" fillId="0" borderId="18" xfId="0" applyFont="1" applyBorder="1" applyAlignment="1">
      <alignment horizontal="center" vertical="center" wrapText="1" shrinkToFit="1"/>
    </xf>
    <xf numFmtId="0" fontId="13" fillId="0" borderId="11" xfId="0" applyFont="1" applyBorder="1" applyAlignment="1">
      <alignment horizontal="center" vertical="center"/>
    </xf>
    <xf numFmtId="0" fontId="13" fillId="0" borderId="5" xfId="0" applyFont="1" applyBorder="1" applyAlignment="1">
      <alignment horizontal="center" vertical="center"/>
    </xf>
    <xf numFmtId="0" fontId="13" fillId="0" borderId="21" xfId="0" applyFont="1" applyBorder="1" applyAlignment="1">
      <alignment horizontal="center" vertical="center"/>
    </xf>
    <xf numFmtId="0" fontId="13" fillId="0" borderId="7" xfId="0" applyFont="1" applyBorder="1" applyAlignment="1">
      <alignment horizontal="center" vertical="center"/>
    </xf>
    <xf numFmtId="0" fontId="13" fillId="0" borderId="6" xfId="0" applyFont="1" applyBorder="1" applyAlignment="1">
      <alignment horizontal="center" vertical="center"/>
    </xf>
    <xf numFmtId="0" fontId="13" fillId="0" borderId="8" xfId="0" applyFont="1" applyBorder="1" applyAlignment="1">
      <alignment horizontal="center" vertical="center"/>
    </xf>
  </cellXfs>
  <cellStyles count="5">
    <cellStyle name="Euro" xfId="2"/>
    <cellStyle name="Milliers" xfId="1" builtinId="3"/>
    <cellStyle name="Normal" xfId="0" builtinId="0"/>
    <cellStyle name="Normal 2" xfId="3"/>
    <cellStyle name="Pourcentage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352425</xdr:colOff>
      <xdr:row>0</xdr:row>
      <xdr:rowOff>0</xdr:rowOff>
    </xdr:from>
    <xdr:ext cx="35266" cy="162160"/>
    <xdr:sp macro="" textlink="">
      <xdr:nvSpPr>
        <xdr:cNvPr id="2" name="Rectangle 80"/>
        <xdr:cNvSpPr>
          <a:spLocks noChangeArrowheads="1"/>
        </xdr:cNvSpPr>
      </xdr:nvSpPr>
      <xdr:spPr bwMode="auto">
        <a:xfrm>
          <a:off x="352425" y="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4</xdr:col>
      <xdr:colOff>381000</xdr:colOff>
      <xdr:row>3</xdr:row>
      <xdr:rowOff>123825</xdr:rowOff>
    </xdr:from>
    <xdr:ext cx="35266" cy="162160"/>
    <xdr:sp macro="" textlink="">
      <xdr:nvSpPr>
        <xdr:cNvPr id="3" name="Rectangle 82"/>
        <xdr:cNvSpPr>
          <a:spLocks noChangeArrowheads="1"/>
        </xdr:cNvSpPr>
      </xdr:nvSpPr>
      <xdr:spPr bwMode="auto">
        <a:xfrm>
          <a:off x="3429000" y="60960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0</xdr:col>
      <xdr:colOff>352425</xdr:colOff>
      <xdr:row>4</xdr:row>
      <xdr:rowOff>76200</xdr:rowOff>
    </xdr:from>
    <xdr:ext cx="35266" cy="162160"/>
    <xdr:sp macro="" textlink="">
      <xdr:nvSpPr>
        <xdr:cNvPr id="4" name="Rectangle 83"/>
        <xdr:cNvSpPr>
          <a:spLocks noChangeArrowheads="1"/>
        </xdr:cNvSpPr>
      </xdr:nvSpPr>
      <xdr:spPr bwMode="auto">
        <a:xfrm>
          <a:off x="352425" y="72390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0</xdr:col>
      <xdr:colOff>352425</xdr:colOff>
      <xdr:row>5</xdr:row>
      <xdr:rowOff>66675</xdr:rowOff>
    </xdr:from>
    <xdr:ext cx="35266" cy="162160"/>
    <xdr:sp macro="" textlink="">
      <xdr:nvSpPr>
        <xdr:cNvPr id="5" name="Rectangle 84"/>
        <xdr:cNvSpPr>
          <a:spLocks noChangeArrowheads="1"/>
        </xdr:cNvSpPr>
      </xdr:nvSpPr>
      <xdr:spPr bwMode="auto">
        <a:xfrm>
          <a:off x="352425" y="87630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13</xdr:col>
      <xdr:colOff>504825</xdr:colOff>
      <xdr:row>6</xdr:row>
      <xdr:rowOff>0</xdr:rowOff>
    </xdr:from>
    <xdr:ext cx="35266" cy="162160"/>
    <xdr:sp macro="" textlink="">
      <xdr:nvSpPr>
        <xdr:cNvPr id="6" name="Rectangle 85"/>
        <xdr:cNvSpPr>
          <a:spLocks noChangeArrowheads="1"/>
        </xdr:cNvSpPr>
      </xdr:nvSpPr>
      <xdr:spPr bwMode="auto">
        <a:xfrm>
          <a:off x="10410825" y="9715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0</xdr:col>
      <xdr:colOff>352425</xdr:colOff>
      <xdr:row>6</xdr:row>
      <xdr:rowOff>0</xdr:rowOff>
    </xdr:from>
    <xdr:ext cx="35266" cy="162160"/>
    <xdr:sp macro="" textlink="">
      <xdr:nvSpPr>
        <xdr:cNvPr id="7" name="Rectangle 86"/>
        <xdr:cNvSpPr>
          <a:spLocks noChangeArrowheads="1"/>
        </xdr:cNvSpPr>
      </xdr:nvSpPr>
      <xdr:spPr bwMode="auto">
        <a:xfrm>
          <a:off x="352425" y="9715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7</xdr:col>
      <xdr:colOff>66675</xdr:colOff>
      <xdr:row>6</xdr:row>
      <xdr:rowOff>0</xdr:rowOff>
    </xdr:from>
    <xdr:ext cx="160300" cy="737318"/>
    <xdr:sp macro="" textlink="">
      <xdr:nvSpPr>
        <xdr:cNvPr id="8" name="Rectangle 87"/>
        <xdr:cNvSpPr>
          <a:spLocks noChangeArrowheads="1"/>
        </xdr:cNvSpPr>
      </xdr:nvSpPr>
      <xdr:spPr bwMode="auto">
        <a:xfrm>
          <a:off x="5400675" y="971550"/>
          <a:ext cx="160300" cy="737318"/>
        </a:xfrm>
        <a:prstGeom prst="rect">
          <a:avLst/>
        </a:prstGeom>
        <a:noFill/>
        <a:ln w="9525">
          <a:noFill/>
          <a:miter lim="800000"/>
          <a:headEnd/>
          <a:tailEnd/>
        </a:ln>
      </xdr:spPr>
      <xdr:txBody>
        <a:bodyPr wrap="none" lIns="0" tIns="0" rIns="0" bIns="0" anchor="t" upright="1">
          <a:spAutoFit/>
        </a:bodyPr>
        <a:lstStyle/>
        <a:p>
          <a:pPr algn="l" rtl="0">
            <a:defRPr sz="1000"/>
          </a:pPr>
          <a:r>
            <a:rPr lang="fr-FR" sz="5000" b="0" i="0" strike="noStrike">
              <a:solidFill>
                <a:srgbClr val="000000"/>
              </a:solidFill>
              <a:latin typeface="Times New Roman"/>
              <a:cs typeface="Times New Roman"/>
            </a:rPr>
            <a:t> </a:t>
          </a:r>
        </a:p>
      </xdr:txBody>
    </xdr:sp>
    <xdr:clientData/>
  </xdr:oneCellAnchor>
  <xdr:oneCellAnchor>
    <xdr:from>
      <xdr:col>10</xdr:col>
      <xdr:colOff>66675</xdr:colOff>
      <xdr:row>6</xdr:row>
      <xdr:rowOff>0</xdr:rowOff>
    </xdr:from>
    <xdr:ext cx="160300" cy="737318"/>
    <xdr:sp macro="" textlink="">
      <xdr:nvSpPr>
        <xdr:cNvPr id="9" name="Rectangle 89"/>
        <xdr:cNvSpPr>
          <a:spLocks noChangeArrowheads="1"/>
        </xdr:cNvSpPr>
      </xdr:nvSpPr>
      <xdr:spPr bwMode="auto">
        <a:xfrm>
          <a:off x="7686675" y="971550"/>
          <a:ext cx="160300" cy="737318"/>
        </a:xfrm>
        <a:prstGeom prst="rect">
          <a:avLst/>
        </a:prstGeom>
        <a:noFill/>
        <a:ln w="9525">
          <a:noFill/>
          <a:miter lim="800000"/>
          <a:headEnd/>
          <a:tailEnd/>
        </a:ln>
      </xdr:spPr>
      <xdr:txBody>
        <a:bodyPr wrap="none" lIns="0" tIns="0" rIns="0" bIns="0" anchor="t" upright="1">
          <a:spAutoFit/>
        </a:bodyPr>
        <a:lstStyle/>
        <a:p>
          <a:pPr algn="l" rtl="0">
            <a:defRPr sz="1000"/>
          </a:pPr>
          <a:r>
            <a:rPr lang="fr-FR" sz="5000" b="0" i="0" strike="noStrike">
              <a:solidFill>
                <a:srgbClr val="000000"/>
              </a:solidFill>
              <a:latin typeface="Times New Roman"/>
              <a:cs typeface="Times New Roman"/>
            </a:rPr>
            <a:t> </a:t>
          </a:r>
        </a:p>
      </xdr:txBody>
    </xdr:sp>
    <xdr:clientData/>
  </xdr:oneCellAnchor>
  <xdr:oneCellAnchor>
    <xdr:from>
      <xdr:col>0</xdr:col>
      <xdr:colOff>352425</xdr:colOff>
      <xdr:row>12</xdr:row>
      <xdr:rowOff>0</xdr:rowOff>
    </xdr:from>
    <xdr:ext cx="35266" cy="162160"/>
    <xdr:sp macro="" textlink="">
      <xdr:nvSpPr>
        <xdr:cNvPr id="10" name="Rectangle 92"/>
        <xdr:cNvSpPr>
          <a:spLocks noChangeArrowheads="1"/>
        </xdr:cNvSpPr>
      </xdr:nvSpPr>
      <xdr:spPr bwMode="auto">
        <a:xfrm>
          <a:off x="352425" y="25622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11</xdr:col>
      <xdr:colOff>571500</xdr:colOff>
      <xdr:row>12</xdr:row>
      <xdr:rowOff>76200</xdr:rowOff>
    </xdr:from>
    <xdr:ext cx="80150" cy="368691"/>
    <xdr:sp macro="" textlink="">
      <xdr:nvSpPr>
        <xdr:cNvPr id="11" name="Rectangle 94"/>
        <xdr:cNvSpPr>
          <a:spLocks noChangeArrowheads="1"/>
        </xdr:cNvSpPr>
      </xdr:nvSpPr>
      <xdr:spPr bwMode="auto">
        <a:xfrm>
          <a:off x="8953500" y="2638425"/>
          <a:ext cx="80150" cy="368691"/>
        </a:xfrm>
        <a:prstGeom prst="rect">
          <a:avLst/>
        </a:prstGeom>
        <a:noFill/>
        <a:ln w="9525">
          <a:noFill/>
          <a:miter lim="800000"/>
          <a:headEnd/>
          <a:tailEnd/>
        </a:ln>
      </xdr:spPr>
      <xdr:txBody>
        <a:bodyPr wrap="none" lIns="0" tIns="0" rIns="0" bIns="0" anchor="t" upright="1">
          <a:spAutoFit/>
        </a:bodyPr>
        <a:lstStyle/>
        <a:p>
          <a:pPr algn="l" rtl="0">
            <a:defRPr sz="1000"/>
          </a:pPr>
          <a:r>
            <a:rPr lang="fr-FR" sz="2500" b="0" i="0" strike="noStrike">
              <a:solidFill>
                <a:srgbClr val="000000"/>
              </a:solidFill>
              <a:latin typeface="Times New Roman"/>
              <a:cs typeface="Times New Roman"/>
            </a:rPr>
            <a:t> </a:t>
          </a:r>
        </a:p>
      </xdr:txBody>
    </xdr:sp>
    <xdr:clientData/>
  </xdr:oneCellAnchor>
  <xdr:oneCellAnchor>
    <xdr:from>
      <xdr:col>7</xdr:col>
      <xdr:colOff>266700</xdr:colOff>
      <xdr:row>14</xdr:row>
      <xdr:rowOff>123825</xdr:rowOff>
    </xdr:from>
    <xdr:ext cx="35266" cy="162160"/>
    <xdr:sp macro="" textlink="">
      <xdr:nvSpPr>
        <xdr:cNvPr id="12" name="Rectangle 96"/>
        <xdr:cNvSpPr>
          <a:spLocks noChangeArrowheads="1"/>
        </xdr:cNvSpPr>
      </xdr:nvSpPr>
      <xdr:spPr bwMode="auto">
        <a:xfrm>
          <a:off x="5600700" y="300990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0</xdr:col>
      <xdr:colOff>352425</xdr:colOff>
      <xdr:row>16</xdr:row>
      <xdr:rowOff>123825</xdr:rowOff>
    </xdr:from>
    <xdr:ext cx="35266" cy="162160"/>
    <xdr:sp macro="" textlink="">
      <xdr:nvSpPr>
        <xdr:cNvPr id="13" name="Rectangle 98"/>
        <xdr:cNvSpPr>
          <a:spLocks noChangeArrowheads="1"/>
        </xdr:cNvSpPr>
      </xdr:nvSpPr>
      <xdr:spPr bwMode="auto">
        <a:xfrm>
          <a:off x="352425" y="37147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0</xdr:col>
      <xdr:colOff>352425</xdr:colOff>
      <xdr:row>17</xdr:row>
      <xdr:rowOff>0</xdr:rowOff>
    </xdr:from>
    <xdr:ext cx="35266" cy="162160"/>
    <xdr:sp macro="" textlink="">
      <xdr:nvSpPr>
        <xdr:cNvPr id="14" name="Rectangle 99"/>
        <xdr:cNvSpPr>
          <a:spLocks noChangeArrowheads="1"/>
        </xdr:cNvSpPr>
      </xdr:nvSpPr>
      <xdr:spPr bwMode="auto">
        <a:xfrm>
          <a:off x="352425" y="37909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0</xdr:col>
      <xdr:colOff>352425</xdr:colOff>
      <xdr:row>26</xdr:row>
      <xdr:rowOff>0</xdr:rowOff>
    </xdr:from>
    <xdr:ext cx="35266" cy="162160"/>
    <xdr:sp macro="" textlink="">
      <xdr:nvSpPr>
        <xdr:cNvPr id="15" name="Rectangle 100"/>
        <xdr:cNvSpPr>
          <a:spLocks noChangeArrowheads="1"/>
        </xdr:cNvSpPr>
      </xdr:nvSpPr>
      <xdr:spPr bwMode="auto">
        <a:xfrm>
          <a:off x="352425" y="56102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8</xdr:col>
      <xdr:colOff>571500</xdr:colOff>
      <xdr:row>26</xdr:row>
      <xdr:rowOff>0</xdr:rowOff>
    </xdr:from>
    <xdr:ext cx="35266" cy="162160"/>
    <xdr:sp macro="" textlink="">
      <xdr:nvSpPr>
        <xdr:cNvPr id="16" name="Rectangle 104"/>
        <xdr:cNvSpPr>
          <a:spLocks noChangeArrowheads="1"/>
        </xdr:cNvSpPr>
      </xdr:nvSpPr>
      <xdr:spPr bwMode="auto">
        <a:xfrm>
          <a:off x="6667500" y="56102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8</xdr:col>
      <xdr:colOff>266700</xdr:colOff>
      <xdr:row>26</xdr:row>
      <xdr:rowOff>0</xdr:rowOff>
    </xdr:from>
    <xdr:ext cx="35266" cy="162160"/>
    <xdr:sp macro="" textlink="">
      <xdr:nvSpPr>
        <xdr:cNvPr id="17" name="Rectangle 105"/>
        <xdr:cNvSpPr>
          <a:spLocks noChangeArrowheads="1"/>
        </xdr:cNvSpPr>
      </xdr:nvSpPr>
      <xdr:spPr bwMode="auto">
        <a:xfrm>
          <a:off x="6362700" y="56102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9</xdr:col>
      <xdr:colOff>0</xdr:colOff>
      <xdr:row>26</xdr:row>
      <xdr:rowOff>0</xdr:rowOff>
    </xdr:from>
    <xdr:ext cx="35266" cy="162160"/>
    <xdr:sp macro="" textlink="">
      <xdr:nvSpPr>
        <xdr:cNvPr id="18" name="Rectangle 106"/>
        <xdr:cNvSpPr>
          <a:spLocks noChangeArrowheads="1"/>
        </xdr:cNvSpPr>
      </xdr:nvSpPr>
      <xdr:spPr bwMode="auto">
        <a:xfrm>
          <a:off x="6858000" y="56102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10</xdr:col>
      <xdr:colOff>457200</xdr:colOff>
      <xdr:row>17</xdr:row>
      <xdr:rowOff>0</xdr:rowOff>
    </xdr:from>
    <xdr:ext cx="35266" cy="162160"/>
    <xdr:sp macro="" textlink="">
      <xdr:nvSpPr>
        <xdr:cNvPr id="19" name="Rectangle 107"/>
        <xdr:cNvSpPr>
          <a:spLocks noChangeArrowheads="1"/>
        </xdr:cNvSpPr>
      </xdr:nvSpPr>
      <xdr:spPr bwMode="auto">
        <a:xfrm>
          <a:off x="8077200" y="37909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11</xdr:col>
      <xdr:colOff>161925</xdr:colOff>
      <xdr:row>17</xdr:row>
      <xdr:rowOff>0</xdr:rowOff>
    </xdr:from>
    <xdr:ext cx="35266" cy="162160"/>
    <xdr:sp macro="" textlink="">
      <xdr:nvSpPr>
        <xdr:cNvPr id="20" name="Rectangle 108"/>
        <xdr:cNvSpPr>
          <a:spLocks noChangeArrowheads="1"/>
        </xdr:cNvSpPr>
      </xdr:nvSpPr>
      <xdr:spPr bwMode="auto">
        <a:xfrm>
          <a:off x="8543925" y="37909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11</xdr:col>
      <xdr:colOff>638175</xdr:colOff>
      <xdr:row>17</xdr:row>
      <xdr:rowOff>0</xdr:rowOff>
    </xdr:from>
    <xdr:ext cx="35266" cy="162160"/>
    <xdr:sp macro="" textlink="">
      <xdr:nvSpPr>
        <xdr:cNvPr id="21" name="Rectangle 109"/>
        <xdr:cNvSpPr>
          <a:spLocks noChangeArrowheads="1"/>
        </xdr:cNvSpPr>
      </xdr:nvSpPr>
      <xdr:spPr bwMode="auto">
        <a:xfrm>
          <a:off x="9020175" y="37909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12</xdr:col>
      <xdr:colOff>352425</xdr:colOff>
      <xdr:row>17</xdr:row>
      <xdr:rowOff>0</xdr:rowOff>
    </xdr:from>
    <xdr:ext cx="35266" cy="162160"/>
    <xdr:sp macro="" textlink="">
      <xdr:nvSpPr>
        <xdr:cNvPr id="22" name="Rectangle 110"/>
        <xdr:cNvSpPr>
          <a:spLocks noChangeArrowheads="1"/>
        </xdr:cNvSpPr>
      </xdr:nvSpPr>
      <xdr:spPr bwMode="auto">
        <a:xfrm>
          <a:off x="9496425" y="37909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13</xdr:col>
      <xdr:colOff>66675</xdr:colOff>
      <xdr:row>26</xdr:row>
      <xdr:rowOff>0</xdr:rowOff>
    </xdr:from>
    <xdr:ext cx="35266" cy="162160"/>
    <xdr:sp macro="" textlink="">
      <xdr:nvSpPr>
        <xdr:cNvPr id="23" name="Rectangle 111"/>
        <xdr:cNvSpPr>
          <a:spLocks noChangeArrowheads="1"/>
        </xdr:cNvSpPr>
      </xdr:nvSpPr>
      <xdr:spPr bwMode="auto">
        <a:xfrm>
          <a:off x="9972675" y="56102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13</xdr:col>
      <xdr:colOff>504825</xdr:colOff>
      <xdr:row>26</xdr:row>
      <xdr:rowOff>0</xdr:rowOff>
    </xdr:from>
    <xdr:ext cx="35266" cy="162160"/>
    <xdr:sp macro="" textlink="">
      <xdr:nvSpPr>
        <xdr:cNvPr id="24" name="Rectangle 112"/>
        <xdr:cNvSpPr>
          <a:spLocks noChangeArrowheads="1"/>
        </xdr:cNvSpPr>
      </xdr:nvSpPr>
      <xdr:spPr bwMode="auto">
        <a:xfrm>
          <a:off x="10410825" y="56102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10</xdr:col>
      <xdr:colOff>352425</xdr:colOff>
      <xdr:row>26</xdr:row>
      <xdr:rowOff>0</xdr:rowOff>
    </xdr:from>
    <xdr:ext cx="35266" cy="162160"/>
    <xdr:sp macro="" textlink="">
      <xdr:nvSpPr>
        <xdr:cNvPr id="25" name="Rectangle 116"/>
        <xdr:cNvSpPr>
          <a:spLocks noChangeArrowheads="1"/>
        </xdr:cNvSpPr>
      </xdr:nvSpPr>
      <xdr:spPr bwMode="auto">
        <a:xfrm>
          <a:off x="7972425" y="56102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10</xdr:col>
      <xdr:colOff>381000</xdr:colOff>
      <xdr:row>26</xdr:row>
      <xdr:rowOff>0</xdr:rowOff>
    </xdr:from>
    <xdr:ext cx="35266" cy="162160"/>
    <xdr:sp macro="" textlink="">
      <xdr:nvSpPr>
        <xdr:cNvPr id="26" name="Rectangle 117"/>
        <xdr:cNvSpPr>
          <a:spLocks noChangeArrowheads="1"/>
        </xdr:cNvSpPr>
      </xdr:nvSpPr>
      <xdr:spPr bwMode="auto">
        <a:xfrm>
          <a:off x="8001000" y="56102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11</xdr:col>
      <xdr:colOff>76200</xdr:colOff>
      <xdr:row>26</xdr:row>
      <xdr:rowOff>0</xdr:rowOff>
    </xdr:from>
    <xdr:ext cx="35266" cy="162160"/>
    <xdr:sp macro="" textlink="">
      <xdr:nvSpPr>
        <xdr:cNvPr id="27" name="Rectangle 118"/>
        <xdr:cNvSpPr>
          <a:spLocks noChangeArrowheads="1"/>
        </xdr:cNvSpPr>
      </xdr:nvSpPr>
      <xdr:spPr bwMode="auto">
        <a:xfrm>
          <a:off x="8458200" y="56102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13</xdr:col>
      <xdr:colOff>504825</xdr:colOff>
      <xdr:row>26</xdr:row>
      <xdr:rowOff>0</xdr:rowOff>
    </xdr:from>
    <xdr:ext cx="35266" cy="162160"/>
    <xdr:sp macro="" textlink="">
      <xdr:nvSpPr>
        <xdr:cNvPr id="28" name="Rectangle 120"/>
        <xdr:cNvSpPr>
          <a:spLocks noChangeArrowheads="1"/>
        </xdr:cNvSpPr>
      </xdr:nvSpPr>
      <xdr:spPr bwMode="auto">
        <a:xfrm>
          <a:off x="10410825" y="56102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10</xdr:col>
      <xdr:colOff>647700</xdr:colOff>
      <xdr:row>26</xdr:row>
      <xdr:rowOff>0</xdr:rowOff>
    </xdr:from>
    <xdr:ext cx="35266" cy="162160"/>
    <xdr:sp macro="" textlink="">
      <xdr:nvSpPr>
        <xdr:cNvPr id="29" name="Rectangle 125"/>
        <xdr:cNvSpPr>
          <a:spLocks noChangeArrowheads="1"/>
        </xdr:cNvSpPr>
      </xdr:nvSpPr>
      <xdr:spPr bwMode="auto">
        <a:xfrm>
          <a:off x="8267700" y="56102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11</xdr:col>
      <xdr:colOff>76200</xdr:colOff>
      <xdr:row>26</xdr:row>
      <xdr:rowOff>0</xdr:rowOff>
    </xdr:from>
    <xdr:ext cx="35266" cy="162160"/>
    <xdr:sp macro="" textlink="">
      <xdr:nvSpPr>
        <xdr:cNvPr id="30" name="Rectangle 126"/>
        <xdr:cNvSpPr>
          <a:spLocks noChangeArrowheads="1"/>
        </xdr:cNvSpPr>
      </xdr:nvSpPr>
      <xdr:spPr bwMode="auto">
        <a:xfrm>
          <a:off x="8458200" y="56102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13</xdr:col>
      <xdr:colOff>504825</xdr:colOff>
      <xdr:row>26</xdr:row>
      <xdr:rowOff>0</xdr:rowOff>
    </xdr:from>
    <xdr:ext cx="35266" cy="162160"/>
    <xdr:sp macro="" textlink="">
      <xdr:nvSpPr>
        <xdr:cNvPr id="31" name="Rectangle 128"/>
        <xdr:cNvSpPr>
          <a:spLocks noChangeArrowheads="1"/>
        </xdr:cNvSpPr>
      </xdr:nvSpPr>
      <xdr:spPr bwMode="auto">
        <a:xfrm>
          <a:off x="10410825" y="56102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10</xdr:col>
      <xdr:colOff>695325</xdr:colOff>
      <xdr:row>26</xdr:row>
      <xdr:rowOff>0</xdr:rowOff>
    </xdr:from>
    <xdr:ext cx="35266" cy="162160"/>
    <xdr:sp macro="" textlink="">
      <xdr:nvSpPr>
        <xdr:cNvPr id="32" name="Rectangle 132"/>
        <xdr:cNvSpPr>
          <a:spLocks noChangeArrowheads="1"/>
        </xdr:cNvSpPr>
      </xdr:nvSpPr>
      <xdr:spPr bwMode="auto">
        <a:xfrm>
          <a:off x="8315325" y="56102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11</xdr:col>
      <xdr:colOff>76200</xdr:colOff>
      <xdr:row>26</xdr:row>
      <xdr:rowOff>0</xdr:rowOff>
    </xdr:from>
    <xdr:ext cx="35266" cy="162160"/>
    <xdr:sp macro="" textlink="">
      <xdr:nvSpPr>
        <xdr:cNvPr id="33" name="Rectangle 133"/>
        <xdr:cNvSpPr>
          <a:spLocks noChangeArrowheads="1"/>
        </xdr:cNvSpPr>
      </xdr:nvSpPr>
      <xdr:spPr bwMode="auto">
        <a:xfrm>
          <a:off x="8458200" y="56102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13</xdr:col>
      <xdr:colOff>504825</xdr:colOff>
      <xdr:row>26</xdr:row>
      <xdr:rowOff>0</xdr:rowOff>
    </xdr:from>
    <xdr:ext cx="35266" cy="162160"/>
    <xdr:sp macro="" textlink="">
      <xdr:nvSpPr>
        <xdr:cNvPr id="34" name="Rectangle 135"/>
        <xdr:cNvSpPr>
          <a:spLocks noChangeArrowheads="1"/>
        </xdr:cNvSpPr>
      </xdr:nvSpPr>
      <xdr:spPr bwMode="auto">
        <a:xfrm>
          <a:off x="10410825" y="56102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13</xdr:col>
      <xdr:colOff>504825</xdr:colOff>
      <xdr:row>26</xdr:row>
      <xdr:rowOff>0</xdr:rowOff>
    </xdr:from>
    <xdr:ext cx="35266" cy="162160"/>
    <xdr:sp macro="" textlink="">
      <xdr:nvSpPr>
        <xdr:cNvPr id="35" name="Rectangle 137"/>
        <xdr:cNvSpPr>
          <a:spLocks noChangeArrowheads="1"/>
        </xdr:cNvSpPr>
      </xdr:nvSpPr>
      <xdr:spPr bwMode="auto">
        <a:xfrm>
          <a:off x="10410825" y="56102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0</xdr:col>
      <xdr:colOff>352425</xdr:colOff>
      <xdr:row>26</xdr:row>
      <xdr:rowOff>66675</xdr:rowOff>
    </xdr:from>
    <xdr:ext cx="35266" cy="162160"/>
    <xdr:sp macro="" textlink="">
      <xdr:nvSpPr>
        <xdr:cNvPr id="36" name="Rectangle 138"/>
        <xdr:cNvSpPr>
          <a:spLocks noChangeArrowheads="1"/>
        </xdr:cNvSpPr>
      </xdr:nvSpPr>
      <xdr:spPr bwMode="auto">
        <a:xfrm>
          <a:off x="352425" y="567690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0</xdr:col>
      <xdr:colOff>352425</xdr:colOff>
      <xdr:row>27</xdr:row>
      <xdr:rowOff>66675</xdr:rowOff>
    </xdr:from>
    <xdr:ext cx="35266" cy="162160"/>
    <xdr:sp macro="" textlink="">
      <xdr:nvSpPr>
        <xdr:cNvPr id="37" name="Rectangle 139"/>
        <xdr:cNvSpPr>
          <a:spLocks noChangeArrowheads="1"/>
        </xdr:cNvSpPr>
      </xdr:nvSpPr>
      <xdr:spPr bwMode="auto">
        <a:xfrm>
          <a:off x="352425" y="62198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0</xdr:col>
      <xdr:colOff>352425</xdr:colOff>
      <xdr:row>28</xdr:row>
      <xdr:rowOff>0</xdr:rowOff>
    </xdr:from>
    <xdr:ext cx="35266" cy="162160"/>
    <xdr:sp macro="" textlink="">
      <xdr:nvSpPr>
        <xdr:cNvPr id="38" name="Rectangle 140"/>
        <xdr:cNvSpPr>
          <a:spLocks noChangeArrowheads="1"/>
        </xdr:cNvSpPr>
      </xdr:nvSpPr>
      <xdr:spPr bwMode="auto">
        <a:xfrm>
          <a:off x="352425" y="64865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0</xdr:col>
      <xdr:colOff>352425</xdr:colOff>
      <xdr:row>31</xdr:row>
      <xdr:rowOff>0</xdr:rowOff>
    </xdr:from>
    <xdr:ext cx="35266" cy="162160"/>
    <xdr:sp macro="" textlink="">
      <xdr:nvSpPr>
        <xdr:cNvPr id="39" name="Rectangle 141"/>
        <xdr:cNvSpPr>
          <a:spLocks noChangeArrowheads="1"/>
        </xdr:cNvSpPr>
      </xdr:nvSpPr>
      <xdr:spPr bwMode="auto">
        <a:xfrm>
          <a:off x="352425" y="697230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0</xdr:col>
      <xdr:colOff>352425</xdr:colOff>
      <xdr:row>33</xdr:row>
      <xdr:rowOff>0</xdr:rowOff>
    </xdr:from>
    <xdr:ext cx="35266" cy="162160"/>
    <xdr:sp macro="" textlink="">
      <xdr:nvSpPr>
        <xdr:cNvPr id="40" name="Rectangle 142"/>
        <xdr:cNvSpPr>
          <a:spLocks noChangeArrowheads="1"/>
        </xdr:cNvSpPr>
      </xdr:nvSpPr>
      <xdr:spPr bwMode="auto">
        <a:xfrm>
          <a:off x="352425" y="72961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5</xdr:col>
      <xdr:colOff>381000</xdr:colOff>
      <xdr:row>27</xdr:row>
      <xdr:rowOff>123825</xdr:rowOff>
    </xdr:from>
    <xdr:ext cx="60914" cy="280141"/>
    <xdr:sp macro="" textlink="">
      <xdr:nvSpPr>
        <xdr:cNvPr id="41" name="Rectangle 146"/>
        <xdr:cNvSpPr>
          <a:spLocks noChangeArrowheads="1"/>
        </xdr:cNvSpPr>
      </xdr:nvSpPr>
      <xdr:spPr bwMode="auto">
        <a:xfrm>
          <a:off x="4191000" y="6276975"/>
          <a:ext cx="60914" cy="280141"/>
        </a:xfrm>
        <a:prstGeom prst="rect">
          <a:avLst/>
        </a:prstGeom>
        <a:noFill/>
        <a:ln w="9525">
          <a:noFill/>
          <a:miter lim="800000"/>
          <a:headEnd/>
          <a:tailEnd/>
        </a:ln>
      </xdr:spPr>
      <xdr:txBody>
        <a:bodyPr wrap="none" lIns="0" tIns="0" rIns="0" bIns="0" anchor="t" upright="1">
          <a:spAutoFit/>
        </a:bodyPr>
        <a:lstStyle/>
        <a:p>
          <a:pPr algn="l" rtl="0">
            <a:defRPr sz="1000"/>
          </a:pPr>
          <a:r>
            <a:rPr lang="fr-FR" sz="1900" b="0" i="0" strike="noStrike">
              <a:solidFill>
                <a:srgbClr val="000000"/>
              </a:solidFill>
              <a:latin typeface="Times New Roman"/>
              <a:cs typeface="Times New Roman"/>
            </a:rPr>
            <a:t> </a:t>
          </a:r>
        </a:p>
      </xdr:txBody>
    </xdr:sp>
    <xdr:clientData/>
  </xdr:oneCellAnchor>
  <xdr:oneCellAnchor>
    <xdr:from>
      <xdr:col>5</xdr:col>
      <xdr:colOff>167368</xdr:colOff>
      <xdr:row>27</xdr:row>
      <xdr:rowOff>118382</xdr:rowOff>
    </xdr:from>
    <xdr:ext cx="65" cy="280141"/>
    <xdr:sp macro="" textlink="">
      <xdr:nvSpPr>
        <xdr:cNvPr id="42" name="Rectangle 147"/>
        <xdr:cNvSpPr>
          <a:spLocks noChangeArrowheads="1"/>
        </xdr:cNvSpPr>
      </xdr:nvSpPr>
      <xdr:spPr bwMode="auto">
        <a:xfrm>
          <a:off x="3977368" y="6271532"/>
          <a:ext cx="65" cy="280141"/>
        </a:xfrm>
        <a:prstGeom prst="rect">
          <a:avLst/>
        </a:prstGeom>
        <a:noFill/>
        <a:ln w="9525">
          <a:noFill/>
          <a:miter lim="800000"/>
          <a:headEnd/>
          <a:tailEnd/>
        </a:ln>
      </xdr:spPr>
      <xdr:txBody>
        <a:bodyPr wrap="none" lIns="0" tIns="0" rIns="0" bIns="0" anchor="t" upright="1">
          <a:spAutoFit/>
        </a:bodyPr>
        <a:lstStyle/>
        <a:p>
          <a:pPr algn="l" rtl="0">
            <a:defRPr sz="1000"/>
          </a:pPr>
          <a:endParaRPr lang="fr-FR" sz="1900" b="0" i="0" strike="noStrike">
            <a:solidFill>
              <a:srgbClr val="000000"/>
            </a:solidFill>
            <a:latin typeface="Times New Roman"/>
            <a:cs typeface="Times New Roman"/>
          </a:endParaRPr>
        </a:p>
      </xdr:txBody>
    </xdr:sp>
    <xdr:clientData/>
  </xdr:oneCellAnchor>
  <xdr:oneCellAnchor>
    <xdr:from>
      <xdr:col>6</xdr:col>
      <xdr:colOff>352425</xdr:colOff>
      <xdr:row>27</xdr:row>
      <xdr:rowOff>123825</xdr:rowOff>
    </xdr:from>
    <xdr:ext cx="60914" cy="280141"/>
    <xdr:sp macro="" textlink="">
      <xdr:nvSpPr>
        <xdr:cNvPr id="43" name="Rectangle 149"/>
        <xdr:cNvSpPr>
          <a:spLocks noChangeArrowheads="1"/>
        </xdr:cNvSpPr>
      </xdr:nvSpPr>
      <xdr:spPr bwMode="auto">
        <a:xfrm>
          <a:off x="4924425" y="6276975"/>
          <a:ext cx="60914" cy="280141"/>
        </a:xfrm>
        <a:prstGeom prst="rect">
          <a:avLst/>
        </a:prstGeom>
        <a:noFill/>
        <a:ln w="9525">
          <a:noFill/>
          <a:miter lim="800000"/>
          <a:headEnd/>
          <a:tailEnd/>
        </a:ln>
      </xdr:spPr>
      <xdr:txBody>
        <a:bodyPr wrap="none" lIns="0" tIns="0" rIns="0" bIns="0" anchor="t" upright="1">
          <a:spAutoFit/>
        </a:bodyPr>
        <a:lstStyle/>
        <a:p>
          <a:pPr algn="l" rtl="0">
            <a:defRPr sz="1000"/>
          </a:pPr>
          <a:r>
            <a:rPr lang="fr-FR" sz="1900" b="0" i="0" strike="noStrike">
              <a:solidFill>
                <a:srgbClr val="000000"/>
              </a:solidFill>
              <a:latin typeface="Times New Roman"/>
              <a:cs typeface="Times New Roman"/>
            </a:rPr>
            <a:t> </a:t>
          </a:r>
        </a:p>
      </xdr:txBody>
    </xdr:sp>
    <xdr:clientData/>
  </xdr:oneCellAnchor>
  <xdr:oneCellAnchor>
    <xdr:from>
      <xdr:col>9</xdr:col>
      <xdr:colOff>447675</xdr:colOff>
      <xdr:row>27</xdr:row>
      <xdr:rowOff>123825</xdr:rowOff>
    </xdr:from>
    <xdr:ext cx="60914" cy="280141"/>
    <xdr:sp macro="" textlink="">
      <xdr:nvSpPr>
        <xdr:cNvPr id="44" name="Rectangle 153"/>
        <xdr:cNvSpPr>
          <a:spLocks noChangeArrowheads="1"/>
        </xdr:cNvSpPr>
      </xdr:nvSpPr>
      <xdr:spPr bwMode="auto">
        <a:xfrm>
          <a:off x="7305675" y="6276975"/>
          <a:ext cx="60914" cy="280141"/>
        </a:xfrm>
        <a:prstGeom prst="rect">
          <a:avLst/>
        </a:prstGeom>
        <a:noFill/>
        <a:ln w="9525">
          <a:noFill/>
          <a:miter lim="800000"/>
          <a:headEnd/>
          <a:tailEnd/>
        </a:ln>
      </xdr:spPr>
      <xdr:txBody>
        <a:bodyPr wrap="none" lIns="0" tIns="0" rIns="0" bIns="0" anchor="t" upright="1">
          <a:spAutoFit/>
        </a:bodyPr>
        <a:lstStyle/>
        <a:p>
          <a:pPr algn="l" rtl="0">
            <a:defRPr sz="1000"/>
          </a:pPr>
          <a:r>
            <a:rPr lang="fr-FR" sz="1900" b="0" i="0" strike="noStrike">
              <a:solidFill>
                <a:srgbClr val="000000"/>
              </a:solidFill>
              <a:latin typeface="Times New Roman"/>
              <a:cs typeface="Times New Roman"/>
            </a:rPr>
            <a:t> </a:t>
          </a:r>
        </a:p>
      </xdr:txBody>
    </xdr:sp>
    <xdr:clientData/>
  </xdr:oneCellAnchor>
  <xdr:oneCellAnchor>
    <xdr:from>
      <xdr:col>11</xdr:col>
      <xdr:colOff>504825</xdr:colOff>
      <xdr:row>27</xdr:row>
      <xdr:rowOff>123825</xdr:rowOff>
    </xdr:from>
    <xdr:ext cx="60914" cy="280141"/>
    <xdr:sp macro="" textlink="">
      <xdr:nvSpPr>
        <xdr:cNvPr id="45" name="Rectangle 155"/>
        <xdr:cNvSpPr>
          <a:spLocks noChangeArrowheads="1"/>
        </xdr:cNvSpPr>
      </xdr:nvSpPr>
      <xdr:spPr bwMode="auto">
        <a:xfrm>
          <a:off x="8886825" y="6276975"/>
          <a:ext cx="60914" cy="280141"/>
        </a:xfrm>
        <a:prstGeom prst="rect">
          <a:avLst/>
        </a:prstGeom>
        <a:noFill/>
        <a:ln w="9525">
          <a:noFill/>
          <a:miter lim="800000"/>
          <a:headEnd/>
          <a:tailEnd/>
        </a:ln>
      </xdr:spPr>
      <xdr:txBody>
        <a:bodyPr wrap="none" lIns="0" tIns="0" rIns="0" bIns="0" anchor="t" upright="1">
          <a:spAutoFit/>
        </a:bodyPr>
        <a:lstStyle/>
        <a:p>
          <a:pPr algn="l" rtl="0">
            <a:defRPr sz="1000"/>
          </a:pPr>
          <a:r>
            <a:rPr lang="fr-FR" sz="1900" b="0" i="0" strike="noStrike">
              <a:solidFill>
                <a:srgbClr val="000000"/>
              </a:solidFill>
              <a:latin typeface="Times New Roman"/>
              <a:cs typeface="Times New Roman"/>
            </a:rPr>
            <a:t> </a:t>
          </a:r>
        </a:p>
      </xdr:txBody>
    </xdr:sp>
    <xdr:clientData/>
  </xdr:oneCellAnchor>
  <xdr:twoCellAnchor>
    <xdr:from>
      <xdr:col>0</xdr:col>
      <xdr:colOff>0</xdr:colOff>
      <xdr:row>3</xdr:row>
      <xdr:rowOff>152400</xdr:rowOff>
    </xdr:from>
    <xdr:to>
      <xdr:col>13</xdr:col>
      <xdr:colOff>752475</xdr:colOff>
      <xdr:row>3</xdr:row>
      <xdr:rowOff>152400</xdr:rowOff>
    </xdr:to>
    <xdr:sp macro="" textlink="">
      <xdr:nvSpPr>
        <xdr:cNvPr id="46" name="Line 156"/>
        <xdr:cNvSpPr>
          <a:spLocks noChangeShapeType="1"/>
        </xdr:cNvSpPr>
      </xdr:nvSpPr>
      <xdr:spPr bwMode="auto">
        <a:xfrm flipV="1">
          <a:off x="0" y="638175"/>
          <a:ext cx="10658475"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oneCellAnchor>
    <xdr:from>
      <xdr:col>8</xdr:col>
      <xdr:colOff>266700</xdr:colOff>
      <xdr:row>26</xdr:row>
      <xdr:rowOff>0</xdr:rowOff>
    </xdr:from>
    <xdr:ext cx="35266" cy="162160"/>
    <xdr:sp macro="" textlink="">
      <xdr:nvSpPr>
        <xdr:cNvPr id="47" name="Rectangle 162"/>
        <xdr:cNvSpPr>
          <a:spLocks noChangeArrowheads="1"/>
        </xdr:cNvSpPr>
      </xdr:nvSpPr>
      <xdr:spPr bwMode="auto">
        <a:xfrm>
          <a:off x="6362700" y="56102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9</xdr:col>
      <xdr:colOff>0</xdr:colOff>
      <xdr:row>26</xdr:row>
      <xdr:rowOff>0</xdr:rowOff>
    </xdr:from>
    <xdr:ext cx="35266" cy="162160"/>
    <xdr:sp macro="" textlink="">
      <xdr:nvSpPr>
        <xdr:cNvPr id="48" name="Rectangle 163"/>
        <xdr:cNvSpPr>
          <a:spLocks noChangeArrowheads="1"/>
        </xdr:cNvSpPr>
      </xdr:nvSpPr>
      <xdr:spPr bwMode="auto">
        <a:xfrm>
          <a:off x="6858000" y="56102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twoCellAnchor editAs="oneCell">
    <xdr:from>
      <xdr:col>8</xdr:col>
      <xdr:colOff>2722</xdr:colOff>
      <xdr:row>0</xdr:row>
      <xdr:rowOff>0</xdr:rowOff>
    </xdr:from>
    <xdr:to>
      <xdr:col>13</xdr:col>
      <xdr:colOff>640897</xdr:colOff>
      <xdr:row>3</xdr:row>
      <xdr:rowOff>47626</xdr:rowOff>
    </xdr:to>
    <xdr:pic>
      <xdr:nvPicPr>
        <xdr:cNvPr id="49" name="Image 109" descr="LB-R Group 1 ligne.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8722" y="0"/>
          <a:ext cx="4448175" cy="5334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352425</xdr:colOff>
      <xdr:row>17</xdr:row>
      <xdr:rowOff>0</xdr:rowOff>
    </xdr:from>
    <xdr:ext cx="35266" cy="162160"/>
    <xdr:sp macro="" textlink="">
      <xdr:nvSpPr>
        <xdr:cNvPr id="50" name="Rectangle 99"/>
        <xdr:cNvSpPr>
          <a:spLocks noChangeArrowheads="1"/>
        </xdr:cNvSpPr>
      </xdr:nvSpPr>
      <xdr:spPr bwMode="auto">
        <a:xfrm>
          <a:off x="352425" y="37909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0</xdr:col>
      <xdr:colOff>352425</xdr:colOff>
      <xdr:row>17</xdr:row>
      <xdr:rowOff>0</xdr:rowOff>
    </xdr:from>
    <xdr:ext cx="35266" cy="162160"/>
    <xdr:sp macro="" textlink="">
      <xdr:nvSpPr>
        <xdr:cNvPr id="51" name="Rectangle 100"/>
        <xdr:cNvSpPr>
          <a:spLocks noChangeArrowheads="1"/>
        </xdr:cNvSpPr>
      </xdr:nvSpPr>
      <xdr:spPr bwMode="auto">
        <a:xfrm>
          <a:off x="352425" y="37909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8</xdr:col>
      <xdr:colOff>571500</xdr:colOff>
      <xdr:row>17</xdr:row>
      <xdr:rowOff>0</xdr:rowOff>
    </xdr:from>
    <xdr:ext cx="35266" cy="162160"/>
    <xdr:sp macro="" textlink="">
      <xdr:nvSpPr>
        <xdr:cNvPr id="52" name="Rectangle 104"/>
        <xdr:cNvSpPr>
          <a:spLocks noChangeArrowheads="1"/>
        </xdr:cNvSpPr>
      </xdr:nvSpPr>
      <xdr:spPr bwMode="auto">
        <a:xfrm>
          <a:off x="6667500" y="37909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8</xdr:col>
      <xdr:colOff>266700</xdr:colOff>
      <xdr:row>17</xdr:row>
      <xdr:rowOff>66675</xdr:rowOff>
    </xdr:from>
    <xdr:ext cx="35266" cy="162160"/>
    <xdr:sp macro="" textlink="">
      <xdr:nvSpPr>
        <xdr:cNvPr id="53" name="Rectangle 105"/>
        <xdr:cNvSpPr>
          <a:spLocks noChangeArrowheads="1"/>
        </xdr:cNvSpPr>
      </xdr:nvSpPr>
      <xdr:spPr bwMode="auto">
        <a:xfrm>
          <a:off x="6362700" y="38576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9</xdr:col>
      <xdr:colOff>0</xdr:colOff>
      <xdr:row>17</xdr:row>
      <xdr:rowOff>66675</xdr:rowOff>
    </xdr:from>
    <xdr:ext cx="35266" cy="162160"/>
    <xdr:sp macro="" textlink="">
      <xdr:nvSpPr>
        <xdr:cNvPr id="54" name="Rectangle 106"/>
        <xdr:cNvSpPr>
          <a:spLocks noChangeArrowheads="1"/>
        </xdr:cNvSpPr>
      </xdr:nvSpPr>
      <xdr:spPr bwMode="auto">
        <a:xfrm>
          <a:off x="6858000" y="38576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10</xdr:col>
      <xdr:colOff>457200</xdr:colOff>
      <xdr:row>17</xdr:row>
      <xdr:rowOff>0</xdr:rowOff>
    </xdr:from>
    <xdr:ext cx="35266" cy="162160"/>
    <xdr:sp macro="" textlink="">
      <xdr:nvSpPr>
        <xdr:cNvPr id="55" name="Rectangle 107"/>
        <xdr:cNvSpPr>
          <a:spLocks noChangeArrowheads="1"/>
        </xdr:cNvSpPr>
      </xdr:nvSpPr>
      <xdr:spPr bwMode="auto">
        <a:xfrm>
          <a:off x="8077200" y="37909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11</xdr:col>
      <xdr:colOff>161925</xdr:colOff>
      <xdr:row>17</xdr:row>
      <xdr:rowOff>0</xdr:rowOff>
    </xdr:from>
    <xdr:ext cx="35266" cy="162160"/>
    <xdr:sp macro="" textlink="">
      <xdr:nvSpPr>
        <xdr:cNvPr id="56" name="Rectangle 108"/>
        <xdr:cNvSpPr>
          <a:spLocks noChangeArrowheads="1"/>
        </xdr:cNvSpPr>
      </xdr:nvSpPr>
      <xdr:spPr bwMode="auto">
        <a:xfrm>
          <a:off x="8543925" y="37909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11</xdr:col>
      <xdr:colOff>638175</xdr:colOff>
      <xdr:row>17</xdr:row>
      <xdr:rowOff>0</xdr:rowOff>
    </xdr:from>
    <xdr:ext cx="35266" cy="162160"/>
    <xdr:sp macro="" textlink="">
      <xdr:nvSpPr>
        <xdr:cNvPr id="57" name="Rectangle 109"/>
        <xdr:cNvSpPr>
          <a:spLocks noChangeArrowheads="1"/>
        </xdr:cNvSpPr>
      </xdr:nvSpPr>
      <xdr:spPr bwMode="auto">
        <a:xfrm>
          <a:off x="9020175" y="37909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12</xdr:col>
      <xdr:colOff>352425</xdr:colOff>
      <xdr:row>17</xdr:row>
      <xdr:rowOff>0</xdr:rowOff>
    </xdr:from>
    <xdr:ext cx="35266" cy="162160"/>
    <xdr:sp macro="" textlink="">
      <xdr:nvSpPr>
        <xdr:cNvPr id="58" name="Rectangle 110"/>
        <xdr:cNvSpPr>
          <a:spLocks noChangeArrowheads="1"/>
        </xdr:cNvSpPr>
      </xdr:nvSpPr>
      <xdr:spPr bwMode="auto">
        <a:xfrm>
          <a:off x="9496425" y="37909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13</xdr:col>
      <xdr:colOff>66675</xdr:colOff>
      <xdr:row>17</xdr:row>
      <xdr:rowOff>0</xdr:rowOff>
    </xdr:from>
    <xdr:ext cx="35266" cy="162160"/>
    <xdr:sp macro="" textlink="">
      <xdr:nvSpPr>
        <xdr:cNvPr id="59" name="Rectangle 111"/>
        <xdr:cNvSpPr>
          <a:spLocks noChangeArrowheads="1"/>
        </xdr:cNvSpPr>
      </xdr:nvSpPr>
      <xdr:spPr bwMode="auto">
        <a:xfrm>
          <a:off x="9972675" y="37909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13</xdr:col>
      <xdr:colOff>504825</xdr:colOff>
      <xdr:row>17</xdr:row>
      <xdr:rowOff>0</xdr:rowOff>
    </xdr:from>
    <xdr:ext cx="35266" cy="162160"/>
    <xdr:sp macro="" textlink="">
      <xdr:nvSpPr>
        <xdr:cNvPr id="60" name="Rectangle 112"/>
        <xdr:cNvSpPr>
          <a:spLocks noChangeArrowheads="1"/>
        </xdr:cNvSpPr>
      </xdr:nvSpPr>
      <xdr:spPr bwMode="auto">
        <a:xfrm>
          <a:off x="10410825" y="37909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10</xdr:col>
      <xdr:colOff>352425</xdr:colOff>
      <xdr:row>17</xdr:row>
      <xdr:rowOff>0</xdr:rowOff>
    </xdr:from>
    <xdr:ext cx="35266" cy="162160"/>
    <xdr:sp macro="" textlink="">
      <xdr:nvSpPr>
        <xdr:cNvPr id="61" name="Rectangle 116"/>
        <xdr:cNvSpPr>
          <a:spLocks noChangeArrowheads="1"/>
        </xdr:cNvSpPr>
      </xdr:nvSpPr>
      <xdr:spPr bwMode="auto">
        <a:xfrm>
          <a:off x="7972425" y="37909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10</xdr:col>
      <xdr:colOff>381000</xdr:colOff>
      <xdr:row>17</xdr:row>
      <xdr:rowOff>0</xdr:rowOff>
    </xdr:from>
    <xdr:ext cx="35266" cy="162160"/>
    <xdr:sp macro="" textlink="">
      <xdr:nvSpPr>
        <xdr:cNvPr id="62" name="Rectangle 117"/>
        <xdr:cNvSpPr>
          <a:spLocks noChangeArrowheads="1"/>
        </xdr:cNvSpPr>
      </xdr:nvSpPr>
      <xdr:spPr bwMode="auto">
        <a:xfrm>
          <a:off x="8001000" y="37909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11</xdr:col>
      <xdr:colOff>76200</xdr:colOff>
      <xdr:row>17</xdr:row>
      <xdr:rowOff>0</xdr:rowOff>
    </xdr:from>
    <xdr:ext cx="35266" cy="162160"/>
    <xdr:sp macro="" textlink="">
      <xdr:nvSpPr>
        <xdr:cNvPr id="63" name="Rectangle 118"/>
        <xdr:cNvSpPr>
          <a:spLocks noChangeArrowheads="1"/>
        </xdr:cNvSpPr>
      </xdr:nvSpPr>
      <xdr:spPr bwMode="auto">
        <a:xfrm>
          <a:off x="8458200" y="37909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13</xdr:col>
      <xdr:colOff>504825</xdr:colOff>
      <xdr:row>17</xdr:row>
      <xdr:rowOff>66675</xdr:rowOff>
    </xdr:from>
    <xdr:ext cx="35266" cy="162160"/>
    <xdr:sp macro="" textlink="">
      <xdr:nvSpPr>
        <xdr:cNvPr id="64" name="Rectangle 120"/>
        <xdr:cNvSpPr>
          <a:spLocks noChangeArrowheads="1"/>
        </xdr:cNvSpPr>
      </xdr:nvSpPr>
      <xdr:spPr bwMode="auto">
        <a:xfrm>
          <a:off x="10410825" y="38576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10</xdr:col>
      <xdr:colOff>647700</xdr:colOff>
      <xdr:row>17</xdr:row>
      <xdr:rowOff>66675</xdr:rowOff>
    </xdr:from>
    <xdr:ext cx="35266" cy="162160"/>
    <xdr:sp macro="" textlink="">
      <xdr:nvSpPr>
        <xdr:cNvPr id="65" name="Rectangle 125"/>
        <xdr:cNvSpPr>
          <a:spLocks noChangeArrowheads="1"/>
        </xdr:cNvSpPr>
      </xdr:nvSpPr>
      <xdr:spPr bwMode="auto">
        <a:xfrm>
          <a:off x="8267700" y="38576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11</xdr:col>
      <xdr:colOff>76200</xdr:colOff>
      <xdr:row>17</xdr:row>
      <xdr:rowOff>66675</xdr:rowOff>
    </xdr:from>
    <xdr:ext cx="35266" cy="162160"/>
    <xdr:sp macro="" textlink="">
      <xdr:nvSpPr>
        <xdr:cNvPr id="66" name="Rectangle 126"/>
        <xdr:cNvSpPr>
          <a:spLocks noChangeArrowheads="1"/>
        </xdr:cNvSpPr>
      </xdr:nvSpPr>
      <xdr:spPr bwMode="auto">
        <a:xfrm>
          <a:off x="8458200" y="38576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13</xdr:col>
      <xdr:colOff>504825</xdr:colOff>
      <xdr:row>18</xdr:row>
      <xdr:rowOff>0</xdr:rowOff>
    </xdr:from>
    <xdr:ext cx="35266" cy="162160"/>
    <xdr:sp macro="" textlink="">
      <xdr:nvSpPr>
        <xdr:cNvPr id="67" name="Rectangle 128"/>
        <xdr:cNvSpPr>
          <a:spLocks noChangeArrowheads="1"/>
        </xdr:cNvSpPr>
      </xdr:nvSpPr>
      <xdr:spPr bwMode="auto">
        <a:xfrm>
          <a:off x="10410825" y="395287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10</xdr:col>
      <xdr:colOff>695325</xdr:colOff>
      <xdr:row>18</xdr:row>
      <xdr:rowOff>0</xdr:rowOff>
    </xdr:from>
    <xdr:ext cx="35266" cy="162160"/>
    <xdr:sp macro="" textlink="">
      <xdr:nvSpPr>
        <xdr:cNvPr id="68" name="Rectangle 132"/>
        <xdr:cNvSpPr>
          <a:spLocks noChangeArrowheads="1"/>
        </xdr:cNvSpPr>
      </xdr:nvSpPr>
      <xdr:spPr bwMode="auto">
        <a:xfrm>
          <a:off x="8315325" y="395287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11</xdr:col>
      <xdr:colOff>76200</xdr:colOff>
      <xdr:row>18</xdr:row>
      <xdr:rowOff>0</xdr:rowOff>
    </xdr:from>
    <xdr:ext cx="35266" cy="162160"/>
    <xdr:sp macro="" textlink="">
      <xdr:nvSpPr>
        <xdr:cNvPr id="69" name="Rectangle 133"/>
        <xdr:cNvSpPr>
          <a:spLocks noChangeArrowheads="1"/>
        </xdr:cNvSpPr>
      </xdr:nvSpPr>
      <xdr:spPr bwMode="auto">
        <a:xfrm>
          <a:off x="8458200" y="395287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13</xdr:col>
      <xdr:colOff>504825</xdr:colOff>
      <xdr:row>18</xdr:row>
      <xdr:rowOff>66675</xdr:rowOff>
    </xdr:from>
    <xdr:ext cx="35266" cy="162160"/>
    <xdr:sp macro="" textlink="">
      <xdr:nvSpPr>
        <xdr:cNvPr id="70" name="Rectangle 135"/>
        <xdr:cNvSpPr>
          <a:spLocks noChangeArrowheads="1"/>
        </xdr:cNvSpPr>
      </xdr:nvSpPr>
      <xdr:spPr bwMode="auto">
        <a:xfrm>
          <a:off x="10410825" y="40195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13</xdr:col>
      <xdr:colOff>504825</xdr:colOff>
      <xdr:row>19</xdr:row>
      <xdr:rowOff>66675</xdr:rowOff>
    </xdr:from>
    <xdr:ext cx="35266" cy="162160"/>
    <xdr:sp macro="" textlink="">
      <xdr:nvSpPr>
        <xdr:cNvPr id="71" name="Rectangle 137"/>
        <xdr:cNvSpPr>
          <a:spLocks noChangeArrowheads="1"/>
        </xdr:cNvSpPr>
      </xdr:nvSpPr>
      <xdr:spPr bwMode="auto">
        <a:xfrm>
          <a:off x="10410825" y="437197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8</xdr:col>
      <xdr:colOff>266700</xdr:colOff>
      <xdr:row>18</xdr:row>
      <xdr:rowOff>0</xdr:rowOff>
    </xdr:from>
    <xdr:ext cx="35266" cy="162160"/>
    <xdr:sp macro="" textlink="">
      <xdr:nvSpPr>
        <xdr:cNvPr id="72" name="Rectangle 162"/>
        <xdr:cNvSpPr>
          <a:spLocks noChangeArrowheads="1"/>
        </xdr:cNvSpPr>
      </xdr:nvSpPr>
      <xdr:spPr bwMode="auto">
        <a:xfrm>
          <a:off x="6362700" y="395287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9</xdr:col>
      <xdr:colOff>0</xdr:colOff>
      <xdr:row>18</xdr:row>
      <xdr:rowOff>0</xdr:rowOff>
    </xdr:from>
    <xdr:ext cx="35266" cy="162160"/>
    <xdr:sp macro="" textlink="">
      <xdr:nvSpPr>
        <xdr:cNvPr id="73" name="Rectangle 163"/>
        <xdr:cNvSpPr>
          <a:spLocks noChangeArrowheads="1"/>
        </xdr:cNvSpPr>
      </xdr:nvSpPr>
      <xdr:spPr bwMode="auto">
        <a:xfrm>
          <a:off x="6858000" y="395287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0</xdr:col>
      <xdr:colOff>352425</xdr:colOff>
      <xdr:row>27</xdr:row>
      <xdr:rowOff>0</xdr:rowOff>
    </xdr:from>
    <xdr:ext cx="35266" cy="162160"/>
    <xdr:sp macro="" textlink="">
      <xdr:nvSpPr>
        <xdr:cNvPr id="74" name="Rectangle 100"/>
        <xdr:cNvSpPr>
          <a:spLocks noChangeArrowheads="1"/>
        </xdr:cNvSpPr>
      </xdr:nvSpPr>
      <xdr:spPr bwMode="auto">
        <a:xfrm>
          <a:off x="352425" y="61531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8</xdr:col>
      <xdr:colOff>571500</xdr:colOff>
      <xdr:row>27</xdr:row>
      <xdr:rowOff>0</xdr:rowOff>
    </xdr:from>
    <xdr:ext cx="35266" cy="162160"/>
    <xdr:sp macro="" textlink="">
      <xdr:nvSpPr>
        <xdr:cNvPr id="75" name="Rectangle 104"/>
        <xdr:cNvSpPr>
          <a:spLocks noChangeArrowheads="1"/>
        </xdr:cNvSpPr>
      </xdr:nvSpPr>
      <xdr:spPr bwMode="auto">
        <a:xfrm>
          <a:off x="6667500" y="61531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8</xdr:col>
      <xdr:colOff>266700</xdr:colOff>
      <xdr:row>27</xdr:row>
      <xdr:rowOff>0</xdr:rowOff>
    </xdr:from>
    <xdr:ext cx="35266" cy="162160"/>
    <xdr:sp macro="" textlink="">
      <xdr:nvSpPr>
        <xdr:cNvPr id="76" name="Rectangle 105"/>
        <xdr:cNvSpPr>
          <a:spLocks noChangeArrowheads="1"/>
        </xdr:cNvSpPr>
      </xdr:nvSpPr>
      <xdr:spPr bwMode="auto">
        <a:xfrm>
          <a:off x="6362700" y="61531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9</xdr:col>
      <xdr:colOff>0</xdr:colOff>
      <xdr:row>27</xdr:row>
      <xdr:rowOff>0</xdr:rowOff>
    </xdr:from>
    <xdr:ext cx="35266" cy="162160"/>
    <xdr:sp macro="" textlink="">
      <xdr:nvSpPr>
        <xdr:cNvPr id="77" name="Rectangle 106"/>
        <xdr:cNvSpPr>
          <a:spLocks noChangeArrowheads="1"/>
        </xdr:cNvSpPr>
      </xdr:nvSpPr>
      <xdr:spPr bwMode="auto">
        <a:xfrm>
          <a:off x="6858000" y="61531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13</xdr:col>
      <xdr:colOff>66675</xdr:colOff>
      <xdr:row>27</xdr:row>
      <xdr:rowOff>0</xdr:rowOff>
    </xdr:from>
    <xdr:ext cx="35266" cy="162160"/>
    <xdr:sp macro="" textlink="">
      <xdr:nvSpPr>
        <xdr:cNvPr id="78" name="Rectangle 111"/>
        <xdr:cNvSpPr>
          <a:spLocks noChangeArrowheads="1"/>
        </xdr:cNvSpPr>
      </xdr:nvSpPr>
      <xdr:spPr bwMode="auto">
        <a:xfrm>
          <a:off x="9972675" y="61531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13</xdr:col>
      <xdr:colOff>504825</xdr:colOff>
      <xdr:row>27</xdr:row>
      <xdr:rowOff>0</xdr:rowOff>
    </xdr:from>
    <xdr:ext cx="35266" cy="162160"/>
    <xdr:sp macro="" textlink="">
      <xdr:nvSpPr>
        <xdr:cNvPr id="79" name="Rectangle 112"/>
        <xdr:cNvSpPr>
          <a:spLocks noChangeArrowheads="1"/>
        </xdr:cNvSpPr>
      </xdr:nvSpPr>
      <xdr:spPr bwMode="auto">
        <a:xfrm>
          <a:off x="10410825" y="61531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10</xdr:col>
      <xdr:colOff>352425</xdr:colOff>
      <xdr:row>27</xdr:row>
      <xdr:rowOff>0</xdr:rowOff>
    </xdr:from>
    <xdr:ext cx="35266" cy="162160"/>
    <xdr:sp macro="" textlink="">
      <xdr:nvSpPr>
        <xdr:cNvPr id="80" name="Rectangle 116"/>
        <xdr:cNvSpPr>
          <a:spLocks noChangeArrowheads="1"/>
        </xdr:cNvSpPr>
      </xdr:nvSpPr>
      <xdr:spPr bwMode="auto">
        <a:xfrm>
          <a:off x="7972425" y="61531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10</xdr:col>
      <xdr:colOff>381000</xdr:colOff>
      <xdr:row>27</xdr:row>
      <xdr:rowOff>0</xdr:rowOff>
    </xdr:from>
    <xdr:ext cx="35266" cy="162160"/>
    <xdr:sp macro="" textlink="">
      <xdr:nvSpPr>
        <xdr:cNvPr id="81" name="Rectangle 117"/>
        <xdr:cNvSpPr>
          <a:spLocks noChangeArrowheads="1"/>
        </xdr:cNvSpPr>
      </xdr:nvSpPr>
      <xdr:spPr bwMode="auto">
        <a:xfrm>
          <a:off x="8001000" y="61531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11</xdr:col>
      <xdr:colOff>76200</xdr:colOff>
      <xdr:row>27</xdr:row>
      <xdr:rowOff>0</xdr:rowOff>
    </xdr:from>
    <xdr:ext cx="35266" cy="162160"/>
    <xdr:sp macro="" textlink="">
      <xdr:nvSpPr>
        <xdr:cNvPr id="82" name="Rectangle 118"/>
        <xdr:cNvSpPr>
          <a:spLocks noChangeArrowheads="1"/>
        </xdr:cNvSpPr>
      </xdr:nvSpPr>
      <xdr:spPr bwMode="auto">
        <a:xfrm>
          <a:off x="8458200" y="61531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13</xdr:col>
      <xdr:colOff>504825</xdr:colOff>
      <xdr:row>27</xdr:row>
      <xdr:rowOff>0</xdr:rowOff>
    </xdr:from>
    <xdr:ext cx="35266" cy="162160"/>
    <xdr:sp macro="" textlink="">
      <xdr:nvSpPr>
        <xdr:cNvPr id="83" name="Rectangle 120"/>
        <xdr:cNvSpPr>
          <a:spLocks noChangeArrowheads="1"/>
        </xdr:cNvSpPr>
      </xdr:nvSpPr>
      <xdr:spPr bwMode="auto">
        <a:xfrm>
          <a:off x="10410825" y="61531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10</xdr:col>
      <xdr:colOff>647700</xdr:colOff>
      <xdr:row>27</xdr:row>
      <xdr:rowOff>0</xdr:rowOff>
    </xdr:from>
    <xdr:ext cx="35266" cy="162160"/>
    <xdr:sp macro="" textlink="">
      <xdr:nvSpPr>
        <xdr:cNvPr id="84" name="Rectangle 125"/>
        <xdr:cNvSpPr>
          <a:spLocks noChangeArrowheads="1"/>
        </xdr:cNvSpPr>
      </xdr:nvSpPr>
      <xdr:spPr bwMode="auto">
        <a:xfrm>
          <a:off x="8267700" y="61531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11</xdr:col>
      <xdr:colOff>76200</xdr:colOff>
      <xdr:row>27</xdr:row>
      <xdr:rowOff>0</xdr:rowOff>
    </xdr:from>
    <xdr:ext cx="35266" cy="162160"/>
    <xdr:sp macro="" textlink="">
      <xdr:nvSpPr>
        <xdr:cNvPr id="85" name="Rectangle 126"/>
        <xdr:cNvSpPr>
          <a:spLocks noChangeArrowheads="1"/>
        </xdr:cNvSpPr>
      </xdr:nvSpPr>
      <xdr:spPr bwMode="auto">
        <a:xfrm>
          <a:off x="8458200" y="61531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13</xdr:col>
      <xdr:colOff>504825</xdr:colOff>
      <xdr:row>27</xdr:row>
      <xdr:rowOff>0</xdr:rowOff>
    </xdr:from>
    <xdr:ext cx="35266" cy="162160"/>
    <xdr:sp macro="" textlink="">
      <xdr:nvSpPr>
        <xdr:cNvPr id="86" name="Rectangle 128"/>
        <xdr:cNvSpPr>
          <a:spLocks noChangeArrowheads="1"/>
        </xdr:cNvSpPr>
      </xdr:nvSpPr>
      <xdr:spPr bwMode="auto">
        <a:xfrm>
          <a:off x="10410825" y="61531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10</xdr:col>
      <xdr:colOff>695325</xdr:colOff>
      <xdr:row>27</xdr:row>
      <xdr:rowOff>0</xdr:rowOff>
    </xdr:from>
    <xdr:ext cx="35266" cy="162160"/>
    <xdr:sp macro="" textlink="">
      <xdr:nvSpPr>
        <xdr:cNvPr id="87" name="Rectangle 132"/>
        <xdr:cNvSpPr>
          <a:spLocks noChangeArrowheads="1"/>
        </xdr:cNvSpPr>
      </xdr:nvSpPr>
      <xdr:spPr bwMode="auto">
        <a:xfrm>
          <a:off x="8315325" y="61531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11</xdr:col>
      <xdr:colOff>76200</xdr:colOff>
      <xdr:row>27</xdr:row>
      <xdr:rowOff>0</xdr:rowOff>
    </xdr:from>
    <xdr:ext cx="35266" cy="162160"/>
    <xdr:sp macro="" textlink="">
      <xdr:nvSpPr>
        <xdr:cNvPr id="88" name="Rectangle 133"/>
        <xdr:cNvSpPr>
          <a:spLocks noChangeArrowheads="1"/>
        </xdr:cNvSpPr>
      </xdr:nvSpPr>
      <xdr:spPr bwMode="auto">
        <a:xfrm>
          <a:off x="8458200" y="61531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13</xdr:col>
      <xdr:colOff>504825</xdr:colOff>
      <xdr:row>27</xdr:row>
      <xdr:rowOff>0</xdr:rowOff>
    </xdr:from>
    <xdr:ext cx="35266" cy="162160"/>
    <xdr:sp macro="" textlink="">
      <xdr:nvSpPr>
        <xdr:cNvPr id="89" name="Rectangle 88"/>
        <xdr:cNvSpPr>
          <a:spLocks noChangeArrowheads="1"/>
        </xdr:cNvSpPr>
      </xdr:nvSpPr>
      <xdr:spPr bwMode="auto">
        <a:xfrm>
          <a:off x="10410825" y="61531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13</xdr:col>
      <xdr:colOff>504825</xdr:colOff>
      <xdr:row>27</xdr:row>
      <xdr:rowOff>0</xdr:rowOff>
    </xdr:from>
    <xdr:ext cx="35266" cy="162160"/>
    <xdr:sp macro="" textlink="">
      <xdr:nvSpPr>
        <xdr:cNvPr id="90" name="Rectangle 137"/>
        <xdr:cNvSpPr>
          <a:spLocks noChangeArrowheads="1"/>
        </xdr:cNvSpPr>
      </xdr:nvSpPr>
      <xdr:spPr bwMode="auto">
        <a:xfrm>
          <a:off x="10410825" y="61531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0</xdr:col>
      <xdr:colOff>352425</xdr:colOff>
      <xdr:row>27</xdr:row>
      <xdr:rowOff>66675</xdr:rowOff>
    </xdr:from>
    <xdr:ext cx="35266" cy="162160"/>
    <xdr:sp macro="" textlink="">
      <xdr:nvSpPr>
        <xdr:cNvPr id="91" name="Rectangle 138"/>
        <xdr:cNvSpPr>
          <a:spLocks noChangeArrowheads="1"/>
        </xdr:cNvSpPr>
      </xdr:nvSpPr>
      <xdr:spPr bwMode="auto">
        <a:xfrm>
          <a:off x="352425" y="6219825"/>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8</xdr:col>
      <xdr:colOff>266700</xdr:colOff>
      <xdr:row>27</xdr:row>
      <xdr:rowOff>0</xdr:rowOff>
    </xdr:from>
    <xdr:ext cx="35266" cy="162160"/>
    <xdr:sp macro="" textlink="">
      <xdr:nvSpPr>
        <xdr:cNvPr id="92" name="Rectangle 162"/>
        <xdr:cNvSpPr>
          <a:spLocks noChangeArrowheads="1"/>
        </xdr:cNvSpPr>
      </xdr:nvSpPr>
      <xdr:spPr bwMode="auto">
        <a:xfrm>
          <a:off x="6362700" y="61531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oneCellAnchor>
    <xdr:from>
      <xdr:col>9</xdr:col>
      <xdr:colOff>0</xdr:colOff>
      <xdr:row>27</xdr:row>
      <xdr:rowOff>0</xdr:rowOff>
    </xdr:from>
    <xdr:ext cx="35266" cy="162160"/>
    <xdr:sp macro="" textlink="">
      <xdr:nvSpPr>
        <xdr:cNvPr id="93" name="Rectangle 163"/>
        <xdr:cNvSpPr>
          <a:spLocks noChangeArrowheads="1"/>
        </xdr:cNvSpPr>
      </xdr:nvSpPr>
      <xdr:spPr bwMode="auto">
        <a:xfrm>
          <a:off x="6858000" y="6153150"/>
          <a:ext cx="35266" cy="162160"/>
        </a:xfrm>
        <a:prstGeom prst="rect">
          <a:avLst/>
        </a:prstGeom>
        <a:noFill/>
        <a:ln w="9525">
          <a:noFill/>
          <a:miter lim="800000"/>
          <a:headEnd/>
          <a:tailEnd/>
        </a:ln>
      </xdr:spPr>
      <xdr:txBody>
        <a:bodyPr wrap="none" lIns="0" tIns="0" rIns="0" bIns="0" anchor="t" upright="1">
          <a:spAutoFit/>
        </a:bodyPr>
        <a:lstStyle/>
        <a:p>
          <a:pPr algn="l" rtl="0">
            <a:defRPr sz="1000"/>
          </a:pPr>
          <a:r>
            <a:rPr lang="fr-FR" sz="1100" b="0" i="0" strike="noStrike">
              <a:solidFill>
                <a:srgbClr val="000000"/>
              </a:solidFill>
              <a:latin typeface="Times New Roman"/>
              <a:cs typeface="Times New Roman"/>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14288</xdr:colOff>
      <xdr:row>0</xdr:row>
      <xdr:rowOff>0</xdr:rowOff>
    </xdr:from>
    <xdr:to>
      <xdr:col>1</xdr:col>
      <xdr:colOff>3821907</xdr:colOff>
      <xdr:row>3</xdr:row>
      <xdr:rowOff>95250</xdr:rowOff>
    </xdr:to>
    <xdr:pic>
      <xdr:nvPicPr>
        <xdr:cNvPr id="1248" name="Image 2" descr="LB-R Group 1 ligne.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8" y="0"/>
          <a:ext cx="5474494"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200025</xdr:colOff>
      <xdr:row>0</xdr:row>
      <xdr:rowOff>666750</xdr:rowOff>
    </xdr:to>
    <xdr:pic>
      <xdr:nvPicPr>
        <xdr:cNvPr id="2" name="Image 2" descr="LB-R Group 1 ligne.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474494"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9526</xdr:colOff>
      <xdr:row>0</xdr:row>
      <xdr:rowOff>28574</xdr:rowOff>
    </xdr:from>
    <xdr:to>
      <xdr:col>3</xdr:col>
      <xdr:colOff>175112</xdr:colOff>
      <xdr:row>3</xdr:row>
      <xdr:rowOff>95249</xdr:rowOff>
    </xdr:to>
    <xdr:pic>
      <xdr:nvPicPr>
        <xdr:cNvPr id="3296" name="Image 2" descr="LB-R Group 1 ligne.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6" y="28574"/>
          <a:ext cx="5629275"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35</xdr:row>
      <xdr:rowOff>0</xdr:rowOff>
    </xdr:from>
    <xdr:to>
      <xdr:col>3</xdr:col>
      <xdr:colOff>165586</xdr:colOff>
      <xdr:row>36</xdr:row>
      <xdr:rowOff>245269</xdr:rowOff>
    </xdr:to>
    <xdr:pic>
      <xdr:nvPicPr>
        <xdr:cNvPr id="3" name="Image 2" descr="LB-R Group 1 ligne.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227219"/>
          <a:ext cx="5629275"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43</xdr:row>
      <xdr:rowOff>0</xdr:rowOff>
    </xdr:from>
    <xdr:to>
      <xdr:col>3</xdr:col>
      <xdr:colOff>165586</xdr:colOff>
      <xdr:row>43</xdr:row>
      <xdr:rowOff>642144</xdr:rowOff>
    </xdr:to>
    <xdr:pic>
      <xdr:nvPicPr>
        <xdr:cNvPr id="4" name="Image 3" descr="LB-R Group 1 ligne.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6652875"/>
          <a:ext cx="5617369" cy="6421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recordati-my.sharepoint.com/Anne/Anne/Tarifs%20B-R/Tarifs%202014/sept%202014/Tarif%20GROSSISTES%20AU%2024_06_%202004%20version%201%20Lectil%2024m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Tarif Bouchara Recordati Rembou"/>
      <sheetName val="Tarif Bouchara Recordati NR"/>
      <sheetName val="Méthadone"/>
      <sheetName val="conditions générales"/>
      <sheetName val="Paramètres"/>
    </sheetNames>
    <sheetDataSet>
      <sheetData sheetId="0" refreshError="1"/>
      <sheetData sheetId="1" refreshError="1"/>
      <sheetData sheetId="2" refreshError="1"/>
      <sheetData sheetId="3" refreshError="1"/>
      <sheetData sheetId="4" refreshError="1"/>
      <sheetData sheetId="5" refreshError="1">
        <row r="3">
          <cell r="A3" t="str">
            <v>Type</v>
          </cell>
          <cell r="B3" t="str">
            <v>Valeur Princeps</v>
          </cell>
          <cell r="C3" t="str">
            <v>Marge Grossiste</v>
          </cell>
          <cell r="D3" t="str">
            <v>Marge pharmacien</v>
          </cell>
          <cell r="E3" t="str">
            <v>Forfait</v>
          </cell>
          <cell r="F3" t="str">
            <v>TVA</v>
          </cell>
          <cell r="G3" t="str">
            <v>Formule simplifiée</v>
          </cell>
          <cell r="H3" t="str">
            <v>Forfait TTC</v>
          </cell>
        </row>
        <row r="4">
          <cell r="A4" t="str">
            <v>R</v>
          </cell>
          <cell r="B4">
            <v>1</v>
          </cell>
          <cell r="C4">
            <v>0.10299999999999999</v>
          </cell>
          <cell r="D4">
            <v>0.26100000000000001</v>
          </cell>
          <cell r="E4">
            <v>0.53</v>
          </cell>
          <cell r="F4">
            <v>2.1000000000000001E-2</v>
          </cell>
          <cell r="G4">
            <v>1.3926000000000001</v>
          </cell>
          <cell r="H4">
            <v>0.54110000000000003</v>
          </cell>
        </row>
        <row r="5">
          <cell r="A5" t="str">
            <v>GéC</v>
          </cell>
          <cell r="B5">
            <v>1</v>
          </cell>
          <cell r="C5">
            <v>0.10299999999999999</v>
          </cell>
          <cell r="D5">
            <v>0.26100000000000001</v>
          </cell>
          <cell r="E5">
            <v>0.53</v>
          </cell>
          <cell r="F5">
            <v>2.1000000000000001E-2</v>
          </cell>
          <cell r="G5">
            <v>1.3926000000000001</v>
          </cell>
          <cell r="H5">
            <v>0.54110000000000003</v>
          </cell>
        </row>
        <row r="6">
          <cell r="A6" t="str">
            <v>Gé60</v>
          </cell>
          <cell r="B6">
            <v>0.6</v>
          </cell>
          <cell r="C6">
            <v>0.10299999999999999</v>
          </cell>
          <cell r="D6">
            <v>0.26100000000000001</v>
          </cell>
          <cell r="E6">
            <v>0.53</v>
          </cell>
          <cell r="F6">
            <v>2.1000000000000001E-2</v>
          </cell>
          <cell r="H6">
            <v>0.54110000000000003</v>
          </cell>
        </row>
        <row r="7">
          <cell r="A7" t="str">
            <v>Gé70</v>
          </cell>
          <cell r="B7">
            <v>0.7</v>
          </cell>
          <cell r="C7">
            <v>0.10299999999999999</v>
          </cell>
          <cell r="D7">
            <v>0.26100000000000001</v>
          </cell>
          <cell r="E7">
            <v>0.53</v>
          </cell>
          <cell r="F7">
            <v>2.1000000000000001E-2</v>
          </cell>
          <cell r="H7">
            <v>0.54110000000000003</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P40"/>
  <sheetViews>
    <sheetView showGridLines="0" tabSelected="1" view="pageBreakPreview" zoomScale="70" zoomScaleNormal="80" zoomScaleSheetLayoutView="70" workbookViewId="0">
      <selection activeCell="J20" sqref="J20"/>
    </sheetView>
  </sheetViews>
  <sheetFormatPr baseColWidth="10" defaultColWidth="9.140625" defaultRowHeight="12.75" x14ac:dyDescent="0.2"/>
  <cols>
    <col min="1" max="256" width="11.42578125" style="37" customWidth="1"/>
    <col min="257" max="16384" width="9.140625" style="37"/>
  </cols>
  <sheetData>
    <row r="6" spans="1:16" x14ac:dyDescent="0.2">
      <c r="M6" s="38"/>
      <c r="N6" s="38"/>
      <c r="P6" s="38"/>
    </row>
    <row r="8" spans="1:16" ht="102.75" x14ac:dyDescent="0.2">
      <c r="A8" s="161" t="s">
        <v>103</v>
      </c>
      <c r="B8" s="161"/>
      <c r="C8" s="161"/>
      <c r="D8" s="161"/>
      <c r="E8" s="161"/>
      <c r="F8" s="161"/>
      <c r="G8" s="161"/>
      <c r="H8" s="161"/>
      <c r="I8" s="161"/>
      <c r="J8" s="161"/>
      <c r="K8" s="161"/>
      <c r="L8" s="161"/>
      <c r="M8" s="161"/>
      <c r="N8" s="161"/>
    </row>
    <row r="16" spans="1:16" ht="42.75" customHeight="1" x14ac:dyDescent="0.2">
      <c r="A16" s="162" t="s">
        <v>117</v>
      </c>
      <c r="B16" s="162"/>
      <c r="C16" s="162"/>
      <c r="D16" s="162"/>
      <c r="E16" s="162"/>
      <c r="F16" s="162"/>
      <c r="G16" s="162"/>
      <c r="H16" s="162"/>
      <c r="I16" s="162"/>
      <c r="J16" s="162"/>
      <c r="K16" s="162"/>
      <c r="L16" s="162"/>
      <c r="M16" s="162"/>
      <c r="N16" s="162"/>
    </row>
    <row r="17" spans="1:14" ht="15.75" x14ac:dyDescent="0.2">
      <c r="A17" s="20"/>
      <c r="B17" s="20"/>
      <c r="C17" s="20"/>
      <c r="D17" s="20"/>
      <c r="E17" s="20"/>
      <c r="F17" s="163"/>
      <c r="G17" s="163"/>
      <c r="H17" s="163"/>
      <c r="I17" s="163"/>
      <c r="J17" s="20"/>
      <c r="K17" s="20"/>
      <c r="L17" s="20"/>
      <c r="M17" s="20"/>
      <c r="N17" s="20"/>
    </row>
    <row r="18" spans="1:14" x14ac:dyDescent="0.2">
      <c r="A18" s="20"/>
      <c r="B18" s="20"/>
      <c r="C18" s="20"/>
      <c r="D18" s="20"/>
      <c r="E18" s="20"/>
      <c r="F18" s="20"/>
      <c r="G18" s="20"/>
      <c r="H18" s="20"/>
      <c r="I18" s="20"/>
      <c r="J18" s="20"/>
      <c r="K18" s="20"/>
      <c r="L18" s="20"/>
      <c r="M18" s="20"/>
      <c r="N18" s="20"/>
    </row>
    <row r="19" spans="1:14" ht="27.75" customHeight="1" x14ac:dyDescent="0.2">
      <c r="A19" s="22"/>
      <c r="B19" s="22"/>
      <c r="C19" s="22"/>
      <c r="D19" s="22"/>
      <c r="E19" s="164" t="s">
        <v>93</v>
      </c>
      <c r="F19" s="164"/>
      <c r="G19" s="164"/>
      <c r="H19" s="164"/>
      <c r="I19" s="164"/>
      <c r="J19" s="164"/>
      <c r="K19" s="39"/>
      <c r="L19" s="39"/>
      <c r="M19" s="39"/>
      <c r="N19" s="39"/>
    </row>
    <row r="20" spans="1:14" x14ac:dyDescent="0.2">
      <c r="A20" s="20"/>
      <c r="B20" s="20"/>
      <c r="C20" s="20"/>
      <c r="D20" s="20"/>
      <c r="E20" s="20"/>
      <c r="F20" s="20"/>
      <c r="G20" s="20"/>
      <c r="H20" s="20"/>
      <c r="I20" s="20"/>
      <c r="J20" s="20"/>
      <c r="K20" s="20"/>
      <c r="L20" s="20"/>
      <c r="M20" s="20"/>
      <c r="N20" s="20"/>
    </row>
    <row r="21" spans="1:14" x14ac:dyDescent="0.2">
      <c r="A21" s="20"/>
      <c r="B21" s="20"/>
      <c r="C21" s="20"/>
      <c r="D21" s="20"/>
      <c r="E21" s="20"/>
      <c r="F21" s="20"/>
      <c r="G21" s="20"/>
      <c r="H21" s="20"/>
      <c r="I21" s="20"/>
      <c r="J21" s="20"/>
      <c r="K21" s="20"/>
      <c r="L21" s="20"/>
      <c r="M21" s="20"/>
      <c r="N21" s="20"/>
    </row>
    <row r="22" spans="1:14" x14ac:dyDescent="0.2">
      <c r="A22" s="20"/>
      <c r="B22" s="20"/>
      <c r="C22" s="20"/>
      <c r="D22" s="20"/>
      <c r="E22" s="20"/>
      <c r="F22" s="20"/>
      <c r="G22" s="20"/>
      <c r="H22" s="20"/>
      <c r="I22" s="20"/>
      <c r="J22" s="20"/>
      <c r="K22" s="20"/>
      <c r="L22" s="20"/>
      <c r="M22" s="20"/>
      <c r="N22" s="20"/>
    </row>
    <row r="23" spans="1:14" x14ac:dyDescent="0.2">
      <c r="A23" s="20"/>
      <c r="B23" s="20"/>
      <c r="C23" s="20"/>
      <c r="D23" s="20"/>
      <c r="E23" s="20"/>
      <c r="F23" s="20"/>
      <c r="G23" s="20"/>
      <c r="H23" s="20"/>
      <c r="I23" s="20"/>
      <c r="J23" s="20"/>
      <c r="K23" s="20"/>
      <c r="L23" s="20"/>
      <c r="M23" s="20"/>
      <c r="N23" s="20"/>
    </row>
    <row r="24" spans="1:14" x14ac:dyDescent="0.2">
      <c r="A24" s="20"/>
      <c r="B24" s="20"/>
      <c r="C24" s="20"/>
      <c r="D24" s="20"/>
      <c r="E24" s="20"/>
      <c r="F24" s="20"/>
      <c r="G24" s="20"/>
      <c r="H24" s="20"/>
      <c r="I24" s="20"/>
      <c r="J24" s="20"/>
      <c r="K24" s="20"/>
      <c r="L24" s="20"/>
      <c r="M24" s="20"/>
      <c r="N24" s="20"/>
    </row>
    <row r="25" spans="1:14" ht="13.5" thickBot="1" x14ac:dyDescent="0.25">
      <c r="A25" s="20"/>
      <c r="B25" s="20"/>
      <c r="C25" s="20"/>
      <c r="D25" s="20"/>
      <c r="E25" s="20"/>
      <c r="F25" s="20"/>
      <c r="G25" s="20"/>
      <c r="H25" s="20"/>
      <c r="I25" s="20"/>
      <c r="J25" s="20"/>
      <c r="K25" s="20"/>
      <c r="L25" s="20"/>
      <c r="M25" s="20"/>
      <c r="N25" s="20"/>
    </row>
    <row r="26" spans="1:14" ht="26.25" x14ac:dyDescent="0.2">
      <c r="A26" s="155" t="s">
        <v>94</v>
      </c>
      <c r="B26" s="156"/>
      <c r="C26" s="156"/>
      <c r="D26" s="156"/>
      <c r="E26" s="156"/>
      <c r="F26" s="156"/>
      <c r="G26" s="156"/>
      <c r="H26" s="156"/>
      <c r="I26" s="156"/>
      <c r="J26" s="156"/>
      <c r="K26" s="156"/>
      <c r="L26" s="156"/>
      <c r="M26" s="156"/>
      <c r="N26" s="157"/>
    </row>
    <row r="27" spans="1:14" ht="42.75" customHeight="1" x14ac:dyDescent="0.2">
      <c r="A27" s="150" t="s">
        <v>95</v>
      </c>
      <c r="B27" s="151"/>
      <c r="C27" s="151"/>
      <c r="D27" s="151"/>
      <c r="E27" s="151"/>
      <c r="F27" s="151"/>
      <c r="G27" s="151"/>
      <c r="H27" s="151"/>
      <c r="I27" s="151"/>
      <c r="J27" s="151"/>
      <c r="K27" s="151"/>
      <c r="L27" s="151"/>
      <c r="M27" s="151"/>
      <c r="N27" s="152"/>
    </row>
    <row r="28" spans="1:14" ht="26.25" x14ac:dyDescent="0.2">
      <c r="A28" s="150" t="s">
        <v>96</v>
      </c>
      <c r="B28" s="151"/>
      <c r="C28" s="151"/>
      <c r="D28" s="151"/>
      <c r="E28" s="151"/>
      <c r="F28" s="151"/>
      <c r="G28" s="151"/>
      <c r="H28" s="151"/>
      <c r="I28" s="151"/>
      <c r="J28" s="151"/>
      <c r="K28" s="151"/>
      <c r="L28" s="151"/>
      <c r="M28" s="151"/>
      <c r="N28" s="152"/>
    </row>
    <row r="29" spans="1:14" ht="13.5" thickBot="1" x14ac:dyDescent="0.25">
      <c r="A29" s="45"/>
      <c r="B29" s="46"/>
      <c r="C29" s="46"/>
      <c r="D29" s="46"/>
      <c r="E29" s="46"/>
      <c r="F29" s="46"/>
      <c r="G29" s="46"/>
      <c r="H29" s="46"/>
      <c r="I29" s="46"/>
      <c r="J29" s="46"/>
      <c r="K29" s="46"/>
      <c r="L29" s="46"/>
      <c r="M29" s="153" t="s">
        <v>97</v>
      </c>
      <c r="N29" s="154"/>
    </row>
    <row r="30" spans="1:14" x14ac:dyDescent="0.2">
      <c r="A30" s="20"/>
      <c r="B30" s="20"/>
      <c r="C30" s="20"/>
      <c r="D30" s="20"/>
      <c r="E30" s="20"/>
      <c r="F30" s="20"/>
      <c r="G30" s="20"/>
      <c r="H30" s="20"/>
      <c r="I30" s="20"/>
      <c r="J30" s="20"/>
      <c r="K30" s="20"/>
      <c r="L30" s="20"/>
      <c r="M30" s="33"/>
      <c r="N30" s="33"/>
    </row>
    <row r="31" spans="1:14" x14ac:dyDescent="0.2">
      <c r="A31" s="20"/>
      <c r="B31" s="20"/>
      <c r="C31" s="20"/>
      <c r="D31" s="20"/>
      <c r="E31" s="20"/>
      <c r="F31" s="20"/>
      <c r="G31" s="20"/>
      <c r="H31" s="20"/>
      <c r="I31" s="20"/>
      <c r="J31" s="20"/>
      <c r="K31" s="20"/>
      <c r="L31" s="20"/>
      <c r="M31" s="33"/>
      <c r="N31" s="33"/>
    </row>
    <row r="32" spans="1:14" x14ac:dyDescent="0.2">
      <c r="A32" s="20"/>
      <c r="B32" s="20"/>
      <c r="C32" s="20"/>
      <c r="D32" s="20"/>
      <c r="E32" s="20"/>
      <c r="F32" s="20"/>
      <c r="G32" s="20"/>
      <c r="H32" s="20"/>
      <c r="I32" s="20"/>
      <c r="J32" s="20"/>
      <c r="K32" s="20"/>
      <c r="L32" s="20"/>
      <c r="M32" s="20"/>
      <c r="N32" s="20"/>
    </row>
    <row r="33" spans="1:16" ht="13.5" thickBot="1" x14ac:dyDescent="0.25">
      <c r="A33" s="20"/>
      <c r="B33" s="20"/>
      <c r="C33" s="20"/>
      <c r="D33" s="20"/>
      <c r="E33" s="20"/>
      <c r="F33" s="20"/>
      <c r="G33" s="20"/>
      <c r="H33" s="20"/>
      <c r="I33" s="20"/>
      <c r="J33" s="20"/>
      <c r="K33" s="20"/>
      <c r="L33" s="20"/>
      <c r="M33" s="20"/>
      <c r="N33" s="20"/>
    </row>
    <row r="34" spans="1:16" ht="26.25" x14ac:dyDescent="0.2">
      <c r="A34" s="155" t="s">
        <v>98</v>
      </c>
      <c r="B34" s="156"/>
      <c r="C34" s="156"/>
      <c r="D34" s="156"/>
      <c r="E34" s="156"/>
      <c r="F34" s="156"/>
      <c r="G34" s="156"/>
      <c r="H34" s="156"/>
      <c r="I34" s="156"/>
      <c r="J34" s="156"/>
      <c r="K34" s="156"/>
      <c r="L34" s="156"/>
      <c r="M34" s="156"/>
      <c r="N34" s="157"/>
    </row>
    <row r="35" spans="1:16" ht="20.100000000000001" customHeight="1" x14ac:dyDescent="0.2">
      <c r="A35" s="158" t="s">
        <v>99</v>
      </c>
      <c r="B35" s="159"/>
      <c r="C35" s="159"/>
      <c r="D35" s="159"/>
      <c r="E35" s="159"/>
      <c r="F35" s="159"/>
      <c r="G35" s="159"/>
      <c r="H35" s="159"/>
      <c r="I35" s="159"/>
      <c r="J35" s="159"/>
      <c r="K35" s="159"/>
      <c r="L35" s="159"/>
      <c r="M35" s="159"/>
      <c r="N35" s="160"/>
    </row>
    <row r="36" spans="1:16" ht="20.100000000000001" customHeight="1" x14ac:dyDescent="0.2">
      <c r="A36" s="158" t="s">
        <v>100</v>
      </c>
      <c r="B36" s="159"/>
      <c r="C36" s="159"/>
      <c r="D36" s="159"/>
      <c r="E36" s="159"/>
      <c r="F36" s="159"/>
      <c r="G36" s="159"/>
      <c r="H36" s="159"/>
      <c r="I36" s="159"/>
      <c r="J36" s="159"/>
      <c r="K36" s="159"/>
      <c r="L36" s="159"/>
      <c r="M36" s="159"/>
      <c r="N36" s="160"/>
      <c r="O36" s="40"/>
      <c r="P36" s="40"/>
    </row>
    <row r="37" spans="1:16" ht="20.100000000000001" customHeight="1" x14ac:dyDescent="0.2">
      <c r="A37" s="158" t="s">
        <v>101</v>
      </c>
      <c r="B37" s="159"/>
      <c r="C37" s="159"/>
      <c r="D37" s="159"/>
      <c r="E37" s="159"/>
      <c r="F37" s="159"/>
      <c r="G37" s="159"/>
      <c r="H37" s="159"/>
      <c r="I37" s="159"/>
      <c r="J37" s="159"/>
      <c r="K37" s="159"/>
      <c r="L37" s="159"/>
      <c r="M37" s="159"/>
      <c r="N37" s="160"/>
    </row>
    <row r="38" spans="1:16" ht="20.100000000000001" customHeight="1" thickBot="1" x14ac:dyDescent="0.25">
      <c r="A38" s="147" t="s">
        <v>102</v>
      </c>
      <c r="B38" s="148"/>
      <c r="C38" s="148"/>
      <c r="D38" s="148"/>
      <c r="E38" s="148"/>
      <c r="F38" s="148"/>
      <c r="G38" s="148"/>
      <c r="H38" s="148"/>
      <c r="I38" s="148"/>
      <c r="J38" s="148"/>
      <c r="K38" s="148"/>
      <c r="L38" s="148"/>
      <c r="M38" s="148"/>
      <c r="N38" s="149"/>
    </row>
    <row r="40" spans="1:16" x14ac:dyDescent="0.2">
      <c r="M40" s="41"/>
    </row>
  </sheetData>
  <mergeCells count="13">
    <mergeCell ref="A27:N27"/>
    <mergeCell ref="A8:N8"/>
    <mergeCell ref="A16:N16"/>
    <mergeCell ref="F17:I17"/>
    <mergeCell ref="E19:J19"/>
    <mergeCell ref="A26:N26"/>
    <mergeCell ref="A38:N38"/>
    <mergeCell ref="A28:N28"/>
    <mergeCell ref="M29:N29"/>
    <mergeCell ref="A34:N34"/>
    <mergeCell ref="A35:N35"/>
    <mergeCell ref="A36:N36"/>
    <mergeCell ref="A37:N37"/>
  </mergeCells>
  <printOptions horizontalCentered="1" verticalCentered="1"/>
  <pageMargins left="0.70866141732283472" right="0.70866141732283472" top="0.74803149606299213" bottom="0.74803149606299213" header="0.31496062992125984" footer="0.31496062992125984"/>
  <pageSetup paperSize="9" scale="66" orientation="landscape" r:id="rId1"/>
  <headerFooter>
    <oddFooter>&amp;F</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AK462"/>
  <sheetViews>
    <sheetView showGridLines="0" topLeftCell="A10" zoomScale="80" zoomScaleNormal="80" zoomScaleSheetLayoutView="75" zoomScalePageLayoutView="55" workbookViewId="0">
      <selection activeCell="A5" sqref="A5:K5"/>
    </sheetView>
  </sheetViews>
  <sheetFormatPr baseColWidth="10" defaultColWidth="11.42578125" defaultRowHeight="12.75" x14ac:dyDescent="0.2"/>
  <cols>
    <col min="1" max="1" width="25" style="5" customWidth="1"/>
    <col min="2" max="2" width="75.7109375" style="4" bestFit="1" customWidth="1"/>
    <col min="3" max="3" width="19.42578125" style="4" customWidth="1"/>
    <col min="4" max="4" width="13" style="2" customWidth="1"/>
    <col min="5" max="5" width="10.85546875" style="4" customWidth="1"/>
    <col min="6" max="6" width="18.7109375" style="4" customWidth="1"/>
    <col min="7" max="7" width="12.42578125" style="4" customWidth="1"/>
    <col min="8" max="8" width="8.85546875" style="2" customWidth="1"/>
    <col min="9" max="9" width="8" style="2" customWidth="1"/>
    <col min="10" max="10" width="9.5703125" style="2" customWidth="1"/>
    <col min="11" max="11" width="17.7109375" style="4" customWidth="1"/>
    <col min="12" max="256" width="9.140625" style="4" customWidth="1"/>
    <col min="257" max="16384" width="11.42578125" style="4"/>
  </cols>
  <sheetData>
    <row r="1" spans="1:11" s="2" customFormat="1" ht="15" customHeight="1" x14ac:dyDescent="0.2">
      <c r="A1" s="200"/>
      <c r="B1" s="200"/>
      <c r="C1" s="200"/>
      <c r="D1" s="200"/>
      <c r="E1" s="200"/>
      <c r="F1" s="200"/>
      <c r="G1" s="200"/>
      <c r="H1" s="200"/>
      <c r="I1" s="200"/>
      <c r="J1" s="200"/>
      <c r="K1" s="200"/>
    </row>
    <row r="2" spans="1:11" s="2" customFormat="1" ht="15" customHeight="1" x14ac:dyDescent="0.2">
      <c r="A2" s="1"/>
      <c r="B2" s="1"/>
      <c r="C2" s="1"/>
      <c r="D2" s="1"/>
      <c r="E2" s="1"/>
      <c r="F2" s="1"/>
      <c r="G2" s="1"/>
      <c r="H2" s="1"/>
      <c r="I2" s="1"/>
      <c r="J2" s="1"/>
      <c r="K2" s="1"/>
    </row>
    <row r="3" spans="1:11" s="2" customFormat="1" ht="15" customHeight="1" x14ac:dyDescent="0.2">
      <c r="A3" s="17"/>
      <c r="B3" s="17"/>
      <c r="C3" s="17"/>
      <c r="D3" s="17"/>
      <c r="E3" s="17"/>
      <c r="F3" s="17"/>
      <c r="G3" s="17"/>
      <c r="H3" s="17"/>
      <c r="I3" s="17"/>
      <c r="J3" s="17"/>
      <c r="K3" s="17"/>
    </row>
    <row r="4" spans="1:11" s="2" customFormat="1" ht="15" customHeight="1" x14ac:dyDescent="0.2">
      <c r="A4" s="1"/>
      <c r="B4" s="1"/>
      <c r="C4" s="1"/>
      <c r="D4" s="1"/>
      <c r="E4" s="1"/>
      <c r="F4" s="1"/>
      <c r="G4" s="1"/>
      <c r="H4" s="1"/>
      <c r="I4" s="1"/>
      <c r="J4" s="1"/>
      <c r="K4" s="1"/>
    </row>
    <row r="5" spans="1:11" s="2" customFormat="1" ht="25.5" customHeight="1" x14ac:dyDescent="0.2">
      <c r="A5" s="218" t="s">
        <v>78</v>
      </c>
      <c r="B5" s="218"/>
      <c r="C5" s="218"/>
      <c r="D5" s="218"/>
      <c r="E5" s="218"/>
      <c r="F5" s="218"/>
      <c r="G5" s="218"/>
      <c r="H5" s="218"/>
      <c r="I5" s="218"/>
      <c r="J5" s="218"/>
      <c r="K5" s="218"/>
    </row>
    <row r="6" spans="1:11" s="2" customFormat="1" ht="15" customHeight="1" x14ac:dyDescent="0.2">
      <c r="A6" s="6"/>
      <c r="B6" s="6"/>
      <c r="C6" s="18"/>
      <c r="D6" s="18"/>
      <c r="E6" s="18"/>
      <c r="F6" s="18"/>
      <c r="G6" s="18"/>
      <c r="H6" s="18"/>
      <c r="I6" s="18"/>
      <c r="J6" s="18"/>
      <c r="K6" s="18"/>
    </row>
    <row r="7" spans="1:11" s="2" customFormat="1" ht="15" customHeight="1" thickBot="1" x14ac:dyDescent="0.25">
      <c r="A7" s="3"/>
      <c r="B7" s="3"/>
      <c r="C7" s="3"/>
      <c r="D7" s="3"/>
      <c r="E7" s="3"/>
      <c r="F7" s="3"/>
      <c r="G7" s="3"/>
      <c r="H7" s="3"/>
      <c r="I7" s="3"/>
      <c r="J7" s="3"/>
      <c r="K7" s="3"/>
    </row>
    <row r="8" spans="1:11" s="47" customFormat="1" ht="39.950000000000003" customHeight="1" thickBot="1" x14ac:dyDescent="0.25">
      <c r="A8" s="208" t="s">
        <v>0</v>
      </c>
      <c r="B8" s="209"/>
      <c r="C8" s="209"/>
      <c r="D8" s="210"/>
      <c r="E8" s="208" t="s">
        <v>66</v>
      </c>
      <c r="F8" s="209"/>
      <c r="G8" s="209"/>
      <c r="H8" s="210"/>
      <c r="I8" s="211" t="s">
        <v>2</v>
      </c>
      <c r="J8" s="212"/>
      <c r="K8" s="213"/>
    </row>
    <row r="9" spans="1:11" s="47" customFormat="1" ht="43.5" customHeight="1" x14ac:dyDescent="0.2">
      <c r="A9" s="203" t="s">
        <v>73</v>
      </c>
      <c r="B9" s="205" t="s">
        <v>4</v>
      </c>
      <c r="C9" s="183" t="s">
        <v>5</v>
      </c>
      <c r="D9" s="183" t="s">
        <v>6</v>
      </c>
      <c r="E9" s="183" t="s">
        <v>7</v>
      </c>
      <c r="F9" s="183" t="s">
        <v>8</v>
      </c>
      <c r="G9" s="183" t="s">
        <v>9</v>
      </c>
      <c r="H9" s="214" t="s">
        <v>10</v>
      </c>
      <c r="I9" s="216" t="s">
        <v>11</v>
      </c>
      <c r="J9" s="201" t="s">
        <v>12</v>
      </c>
      <c r="K9" s="201" t="s">
        <v>70</v>
      </c>
    </row>
    <row r="10" spans="1:11" s="47" customFormat="1" ht="26.25" customHeight="1" thickBot="1" x14ac:dyDescent="0.25">
      <c r="A10" s="204"/>
      <c r="B10" s="206"/>
      <c r="C10" s="184"/>
      <c r="D10" s="207"/>
      <c r="E10" s="184"/>
      <c r="F10" s="184"/>
      <c r="G10" s="184"/>
      <c r="H10" s="215"/>
      <c r="I10" s="217"/>
      <c r="J10" s="202"/>
      <c r="K10" s="202"/>
    </row>
    <row r="11" spans="1:11" s="57" customFormat="1" ht="15" customHeight="1" x14ac:dyDescent="0.2">
      <c r="A11" s="48"/>
      <c r="B11" s="49" t="s">
        <v>67</v>
      </c>
      <c r="C11" s="50"/>
      <c r="D11" s="50"/>
      <c r="E11" s="51"/>
      <c r="F11" s="52"/>
      <c r="G11" s="52"/>
      <c r="H11" s="53"/>
      <c r="I11" s="54"/>
      <c r="J11" s="55"/>
      <c r="K11" s="56"/>
    </row>
    <row r="12" spans="1:11" s="61" customFormat="1" ht="15" customHeight="1" x14ac:dyDescent="0.2">
      <c r="A12" s="58">
        <v>3400938416459</v>
      </c>
      <c r="B12" s="59" t="s">
        <v>68</v>
      </c>
      <c r="C12" s="56" t="s">
        <v>69</v>
      </c>
      <c r="D12" s="56">
        <v>2</v>
      </c>
      <c r="E12" s="51">
        <v>7</v>
      </c>
      <c r="F12" s="52">
        <v>7</v>
      </c>
      <c r="G12" s="52">
        <f>E12/2</f>
        <v>3.5</v>
      </c>
      <c r="H12" s="60">
        <v>2.1000000000000001E-2</v>
      </c>
      <c r="I12" s="54" t="s">
        <v>13</v>
      </c>
      <c r="J12" s="55">
        <v>18</v>
      </c>
      <c r="K12" s="56">
        <v>48</v>
      </c>
    </row>
    <row r="13" spans="1:11" s="61" customFormat="1" ht="15" customHeight="1" x14ac:dyDescent="0.2">
      <c r="A13" s="58"/>
      <c r="B13" s="59"/>
      <c r="C13" s="56"/>
      <c r="D13" s="56"/>
      <c r="E13" s="51"/>
      <c r="F13" s="52"/>
      <c r="G13" s="52"/>
      <c r="H13" s="60"/>
      <c r="I13" s="54"/>
      <c r="J13" s="55"/>
      <c r="K13" s="56"/>
    </row>
    <row r="14" spans="1:11" s="61" customFormat="1" ht="15" customHeight="1" x14ac:dyDescent="0.2">
      <c r="A14" s="58"/>
      <c r="B14" s="59"/>
      <c r="C14" s="56"/>
      <c r="D14" s="56"/>
      <c r="E14" s="51"/>
      <c r="F14" s="52"/>
      <c r="G14" s="52"/>
      <c r="H14" s="60"/>
      <c r="I14" s="54"/>
      <c r="J14" s="55"/>
      <c r="K14" s="56"/>
    </row>
    <row r="15" spans="1:11" s="61" customFormat="1" ht="15" customHeight="1" x14ac:dyDescent="0.2">
      <c r="A15" s="62"/>
      <c r="B15" s="63" t="s">
        <v>79</v>
      </c>
      <c r="C15" s="64"/>
      <c r="D15" s="64"/>
      <c r="E15" s="65"/>
      <c r="F15" s="66"/>
      <c r="G15" s="66"/>
      <c r="H15" s="67"/>
      <c r="I15" s="68"/>
      <c r="J15" s="69"/>
      <c r="K15" s="64"/>
    </row>
    <row r="16" spans="1:11" s="61" customFormat="1" ht="15" customHeight="1" x14ac:dyDescent="0.2">
      <c r="A16" s="74">
        <v>3400957684099</v>
      </c>
      <c r="B16" s="83" t="s">
        <v>80</v>
      </c>
      <c r="C16" s="56" t="s">
        <v>81</v>
      </c>
      <c r="D16" s="56">
        <v>100</v>
      </c>
      <c r="E16" s="51">
        <v>218.05</v>
      </c>
      <c r="F16" s="52">
        <v>218.05</v>
      </c>
      <c r="G16" s="52">
        <f>E16/100</f>
        <v>2.1805000000000003</v>
      </c>
      <c r="H16" s="60">
        <v>2.1000000000000001E-2</v>
      </c>
      <c r="I16" s="54" t="s">
        <v>13</v>
      </c>
      <c r="J16" s="55">
        <v>60</v>
      </c>
      <c r="K16" s="56">
        <v>100</v>
      </c>
    </row>
    <row r="17" spans="1:11" s="61" customFormat="1" ht="15" customHeight="1" x14ac:dyDescent="0.2">
      <c r="A17" s="70"/>
      <c r="B17" s="71"/>
      <c r="C17" s="64"/>
      <c r="D17" s="64"/>
      <c r="E17" s="65"/>
      <c r="F17" s="66"/>
      <c r="G17" s="66"/>
      <c r="H17" s="67"/>
      <c r="I17" s="68"/>
      <c r="J17" s="69"/>
      <c r="K17" s="64"/>
    </row>
    <row r="18" spans="1:11" s="57" customFormat="1" ht="15" customHeight="1" x14ac:dyDescent="0.2">
      <c r="A18" s="70"/>
      <c r="B18" s="63" t="s">
        <v>27</v>
      </c>
      <c r="C18" s="72"/>
      <c r="D18" s="72"/>
      <c r="E18" s="65"/>
      <c r="F18" s="66"/>
      <c r="G18" s="66"/>
      <c r="H18" s="73"/>
      <c r="I18" s="68"/>
      <c r="J18" s="69"/>
      <c r="K18" s="64"/>
    </row>
    <row r="19" spans="1:11" s="61" customFormat="1" ht="15" customHeight="1" x14ac:dyDescent="0.2">
      <c r="A19" s="74">
        <v>3400935898845</v>
      </c>
      <c r="B19" s="83" t="s">
        <v>53</v>
      </c>
      <c r="C19" s="56" t="s">
        <v>24</v>
      </c>
      <c r="D19" s="56">
        <v>30</v>
      </c>
      <c r="E19" s="51">
        <v>10.18</v>
      </c>
      <c r="F19" s="52">
        <v>10.18</v>
      </c>
      <c r="G19" s="52">
        <f>E19/D19</f>
        <v>0.33933333333333332</v>
      </c>
      <c r="H19" s="60">
        <v>2.1000000000000001E-2</v>
      </c>
      <c r="I19" s="54" t="s">
        <v>13</v>
      </c>
      <c r="J19" s="55">
        <v>36</v>
      </c>
      <c r="K19" s="56">
        <v>144</v>
      </c>
    </row>
    <row r="20" spans="1:11" s="61" customFormat="1" ht="15" customHeight="1" x14ac:dyDescent="0.2">
      <c r="A20" s="74">
        <v>3400935899095</v>
      </c>
      <c r="B20" s="83" t="s">
        <v>54</v>
      </c>
      <c r="C20" s="56" t="s">
        <v>24</v>
      </c>
      <c r="D20" s="56">
        <v>30</v>
      </c>
      <c r="E20" s="51">
        <v>11.08</v>
      </c>
      <c r="F20" s="52">
        <v>11.08</v>
      </c>
      <c r="G20" s="52">
        <f>E20/D20</f>
        <v>0.36933333333333335</v>
      </c>
      <c r="H20" s="60">
        <v>2.1000000000000001E-2</v>
      </c>
      <c r="I20" s="54" t="s">
        <v>13</v>
      </c>
      <c r="J20" s="55">
        <v>36</v>
      </c>
      <c r="K20" s="56">
        <v>90</v>
      </c>
    </row>
    <row r="21" spans="1:11" s="61" customFormat="1" ht="15" customHeight="1" x14ac:dyDescent="0.2">
      <c r="A21" s="74">
        <v>3400935899217</v>
      </c>
      <c r="B21" s="83" t="s">
        <v>55</v>
      </c>
      <c r="C21" s="56" t="s">
        <v>24</v>
      </c>
      <c r="D21" s="56">
        <v>30</v>
      </c>
      <c r="E21" s="51">
        <v>11.99</v>
      </c>
      <c r="F21" s="52">
        <v>11.99</v>
      </c>
      <c r="G21" s="52">
        <f>E21/D21</f>
        <v>0.39966666666666667</v>
      </c>
      <c r="H21" s="60">
        <v>2.1000000000000001E-2</v>
      </c>
      <c r="I21" s="54" t="s">
        <v>13</v>
      </c>
      <c r="J21" s="55">
        <v>36</v>
      </c>
      <c r="K21" s="56">
        <v>72</v>
      </c>
    </row>
    <row r="22" spans="1:11" s="61" customFormat="1" ht="15" customHeight="1" x14ac:dyDescent="0.2">
      <c r="A22" s="74"/>
      <c r="B22" s="83"/>
      <c r="C22" s="56"/>
      <c r="D22" s="56"/>
      <c r="E22" s="51"/>
      <c r="F22" s="52"/>
      <c r="G22" s="52"/>
      <c r="H22" s="60"/>
      <c r="I22" s="54"/>
      <c r="J22" s="55"/>
      <c r="K22" s="56"/>
    </row>
    <row r="23" spans="1:11" s="61" customFormat="1" ht="15" customHeight="1" x14ac:dyDescent="0.2">
      <c r="A23" s="70"/>
      <c r="B23" s="63" t="s">
        <v>82</v>
      </c>
      <c r="C23" s="64"/>
      <c r="D23" s="64"/>
      <c r="E23" s="65"/>
      <c r="F23" s="66"/>
      <c r="G23" s="66"/>
      <c r="H23" s="67"/>
      <c r="I23" s="68"/>
      <c r="J23" s="69"/>
      <c r="K23" s="64"/>
    </row>
    <row r="24" spans="1:11" s="61" customFormat="1" ht="15" customHeight="1" x14ac:dyDescent="0.2">
      <c r="A24" s="74">
        <v>3400956064113</v>
      </c>
      <c r="B24" s="83" t="s">
        <v>83</v>
      </c>
      <c r="C24" s="56" t="s">
        <v>84</v>
      </c>
      <c r="D24" s="56">
        <v>200</v>
      </c>
      <c r="E24" s="51">
        <v>18.059999999999999</v>
      </c>
      <c r="F24" s="52">
        <v>18.059999999999999</v>
      </c>
      <c r="G24" s="52">
        <f>F24/200</f>
        <v>9.0299999999999991E-2</v>
      </c>
      <c r="H24" s="60">
        <v>2.1000000000000001E-2</v>
      </c>
      <c r="I24" s="54" t="s">
        <v>13</v>
      </c>
      <c r="J24" s="55">
        <v>36</v>
      </c>
      <c r="K24" s="56">
        <v>200</v>
      </c>
    </row>
    <row r="25" spans="1:11" s="61" customFormat="1" ht="15" customHeight="1" x14ac:dyDescent="0.2">
      <c r="A25" s="74"/>
      <c r="B25" s="83"/>
      <c r="C25" s="56"/>
      <c r="D25" s="56"/>
      <c r="E25" s="51"/>
      <c r="F25" s="52"/>
      <c r="G25" s="52"/>
      <c r="H25" s="60"/>
      <c r="I25" s="54"/>
      <c r="J25" s="55"/>
      <c r="K25" s="56"/>
    </row>
    <row r="26" spans="1:11" s="82" customFormat="1" ht="15" customHeight="1" x14ac:dyDescent="0.2">
      <c r="A26" s="74"/>
      <c r="B26" s="75" t="s">
        <v>60</v>
      </c>
      <c r="C26" s="76"/>
      <c r="D26" s="75"/>
      <c r="E26" s="77"/>
      <c r="F26" s="77"/>
      <c r="G26" s="77"/>
      <c r="H26" s="78"/>
      <c r="I26" s="79"/>
      <c r="J26" s="80"/>
      <c r="K26" s="81"/>
    </row>
    <row r="27" spans="1:11" s="61" customFormat="1" ht="15" customHeight="1" x14ac:dyDescent="0.2">
      <c r="A27" s="74">
        <v>3400932634095</v>
      </c>
      <c r="B27" s="83" t="s">
        <v>62</v>
      </c>
      <c r="C27" s="56" t="s">
        <v>63</v>
      </c>
      <c r="D27" s="56">
        <v>42</v>
      </c>
      <c r="E27" s="51">
        <v>3.78</v>
      </c>
      <c r="F27" s="52">
        <v>3.78</v>
      </c>
      <c r="G27" s="52">
        <f>F27/42</f>
        <v>0.09</v>
      </c>
      <c r="H27" s="60">
        <v>2.1000000000000001E-2</v>
      </c>
      <c r="I27" s="54" t="s">
        <v>13</v>
      </c>
      <c r="J27" s="55">
        <v>36</v>
      </c>
      <c r="K27" s="56">
        <v>60</v>
      </c>
    </row>
    <row r="28" spans="1:11" s="61" customFormat="1" ht="15" customHeight="1" x14ac:dyDescent="0.2">
      <c r="A28" s="74"/>
      <c r="B28" s="83"/>
      <c r="C28" s="56"/>
      <c r="D28" s="56"/>
      <c r="E28" s="51"/>
      <c r="F28" s="52"/>
      <c r="G28" s="52"/>
      <c r="H28" s="60"/>
      <c r="I28" s="54"/>
      <c r="J28" s="55"/>
      <c r="K28" s="56"/>
    </row>
    <row r="29" spans="1:11" s="82" customFormat="1" ht="15" customHeight="1" x14ac:dyDescent="0.2">
      <c r="A29" s="74"/>
      <c r="B29" s="75" t="s">
        <v>61</v>
      </c>
      <c r="C29" s="76"/>
      <c r="D29" s="75"/>
      <c r="E29" s="77"/>
      <c r="F29" s="77"/>
      <c r="G29" s="77"/>
      <c r="H29" s="78"/>
      <c r="I29" s="79"/>
      <c r="J29" s="80"/>
      <c r="K29" s="81"/>
    </row>
    <row r="30" spans="1:11" s="61" customFormat="1" ht="15" customHeight="1" x14ac:dyDescent="0.2">
      <c r="A30" s="70">
        <v>3400937493888</v>
      </c>
      <c r="B30" s="84" t="s">
        <v>64</v>
      </c>
      <c r="C30" s="64" t="s">
        <v>24</v>
      </c>
      <c r="D30" s="64">
        <v>30</v>
      </c>
      <c r="E30" s="65">
        <v>0.01</v>
      </c>
      <c r="F30" s="66">
        <f>G30*D30</f>
        <v>0.01</v>
      </c>
      <c r="G30" s="66">
        <f>E30/D30</f>
        <v>3.3333333333333332E-4</v>
      </c>
      <c r="H30" s="67">
        <v>2.1000000000000001E-2</v>
      </c>
      <c r="I30" s="68" t="s">
        <v>13</v>
      </c>
      <c r="J30" s="69">
        <v>24</v>
      </c>
      <c r="K30" s="64">
        <v>120</v>
      </c>
    </row>
    <row r="31" spans="1:11" s="61" customFormat="1" ht="15" customHeight="1" x14ac:dyDescent="0.2">
      <c r="A31" s="70">
        <v>3400937494250</v>
      </c>
      <c r="B31" s="84" t="s">
        <v>65</v>
      </c>
      <c r="C31" s="64" t="s">
        <v>24</v>
      </c>
      <c r="D31" s="64">
        <v>30</v>
      </c>
      <c r="E31" s="65">
        <v>0.01</v>
      </c>
      <c r="F31" s="66">
        <f>G31*D31</f>
        <v>0.01</v>
      </c>
      <c r="G31" s="66">
        <f>E31/D31</f>
        <v>3.3333333333333332E-4</v>
      </c>
      <c r="H31" s="67">
        <v>2.1000000000000001E-2</v>
      </c>
      <c r="I31" s="68" t="s">
        <v>13</v>
      </c>
      <c r="J31" s="69">
        <v>24</v>
      </c>
      <c r="K31" s="64">
        <v>120</v>
      </c>
    </row>
    <row r="32" spans="1:11" s="61" customFormat="1" ht="15" customHeight="1" x14ac:dyDescent="0.2">
      <c r="A32" s="74"/>
      <c r="B32" s="83"/>
      <c r="C32" s="56"/>
      <c r="D32" s="56"/>
      <c r="E32" s="51"/>
      <c r="F32" s="52"/>
      <c r="G32" s="52"/>
      <c r="H32" s="60"/>
      <c r="I32" s="54"/>
      <c r="J32" s="55"/>
      <c r="K32" s="56"/>
    </row>
    <row r="33" spans="1:37" s="82" customFormat="1" ht="15" customHeight="1" x14ac:dyDescent="0.2">
      <c r="A33" s="74"/>
      <c r="B33" s="75" t="s">
        <v>52</v>
      </c>
      <c r="C33" s="76"/>
      <c r="D33" s="75"/>
      <c r="E33" s="77"/>
      <c r="F33" s="77"/>
      <c r="G33" s="77"/>
      <c r="H33" s="78"/>
      <c r="I33" s="79"/>
      <c r="J33" s="80"/>
      <c r="K33" s="81"/>
    </row>
    <row r="34" spans="1:37" s="61" customFormat="1" ht="15" customHeight="1" x14ac:dyDescent="0.2">
      <c r="A34" s="74">
        <v>3400938596748</v>
      </c>
      <c r="B34" s="83" t="s">
        <v>58</v>
      </c>
      <c r="C34" s="56" t="s">
        <v>24</v>
      </c>
      <c r="D34" s="56">
        <v>30</v>
      </c>
      <c r="E34" s="51">
        <v>0.01</v>
      </c>
      <c r="F34" s="52">
        <f>G34*D34</f>
        <v>0.01</v>
      </c>
      <c r="G34" s="52">
        <f>E34/D34</f>
        <v>3.3333333333333332E-4</v>
      </c>
      <c r="H34" s="60">
        <v>2.1000000000000001E-2</v>
      </c>
      <c r="I34" s="54" t="s">
        <v>13</v>
      </c>
      <c r="J34" s="55">
        <v>24</v>
      </c>
      <c r="K34" s="56">
        <v>100</v>
      </c>
    </row>
    <row r="35" spans="1:37" s="61" customFormat="1" ht="15" customHeight="1" x14ac:dyDescent="0.2">
      <c r="A35" s="74">
        <v>3400930005460</v>
      </c>
      <c r="B35" s="83" t="s">
        <v>71</v>
      </c>
      <c r="C35" s="56" t="s">
        <v>24</v>
      </c>
      <c r="D35" s="56">
        <v>30</v>
      </c>
      <c r="E35" s="51">
        <v>0.01</v>
      </c>
      <c r="F35" s="52">
        <f>G35*D35</f>
        <v>0.01</v>
      </c>
      <c r="G35" s="52">
        <f>E35/D35</f>
        <v>3.3333333333333332E-4</v>
      </c>
      <c r="H35" s="60">
        <v>2.1000000000000001E-2</v>
      </c>
      <c r="I35" s="54" t="s">
        <v>13</v>
      </c>
      <c r="J35" s="55">
        <v>24</v>
      </c>
      <c r="K35" s="56">
        <v>100</v>
      </c>
    </row>
    <row r="36" spans="1:37" s="61" customFormat="1" ht="15" customHeight="1" x14ac:dyDescent="0.2">
      <c r="A36" s="74"/>
      <c r="B36" s="83"/>
      <c r="C36" s="56"/>
      <c r="D36" s="56"/>
      <c r="E36" s="51"/>
      <c r="F36" s="52"/>
      <c r="G36" s="52"/>
      <c r="H36" s="60"/>
      <c r="I36" s="54"/>
      <c r="J36" s="55"/>
      <c r="K36" s="56"/>
    </row>
    <row r="37" spans="1:37" s="139" customFormat="1" ht="15" customHeight="1" x14ac:dyDescent="0.2">
      <c r="A37" s="131"/>
      <c r="B37" s="132" t="s">
        <v>23</v>
      </c>
      <c r="C37" s="133"/>
      <c r="D37" s="133"/>
      <c r="E37" s="134"/>
      <c r="F37" s="134"/>
      <c r="G37" s="134"/>
      <c r="H37" s="135"/>
      <c r="I37" s="136"/>
      <c r="J37" s="137"/>
      <c r="K37" s="138"/>
    </row>
    <row r="38" spans="1:37" s="146" customFormat="1" ht="15" customHeight="1" x14ac:dyDescent="0.2">
      <c r="A38" s="131">
        <v>3400937225960</v>
      </c>
      <c r="B38" s="140" t="s">
        <v>56</v>
      </c>
      <c r="C38" s="141" t="s">
        <v>24</v>
      </c>
      <c r="D38" s="141">
        <v>30</v>
      </c>
      <c r="E38" s="134">
        <v>5</v>
      </c>
      <c r="F38" s="142">
        <v>5</v>
      </c>
      <c r="G38" s="142">
        <f>E38/D38</f>
        <v>0.16666666666666666</v>
      </c>
      <c r="H38" s="143">
        <v>2.1000000000000001E-2</v>
      </c>
      <c r="I38" s="144" t="s">
        <v>13</v>
      </c>
      <c r="J38" s="145">
        <v>36</v>
      </c>
      <c r="K38" s="141">
        <v>260</v>
      </c>
    </row>
    <row r="39" spans="1:37" s="146" customFormat="1" ht="15" customHeight="1" x14ac:dyDescent="0.2">
      <c r="A39" s="131">
        <v>3400937228633</v>
      </c>
      <c r="B39" s="140" t="s">
        <v>57</v>
      </c>
      <c r="C39" s="141" t="s">
        <v>24</v>
      </c>
      <c r="D39" s="141">
        <v>30</v>
      </c>
      <c r="E39" s="134">
        <v>5</v>
      </c>
      <c r="F39" s="142">
        <v>5</v>
      </c>
      <c r="G39" s="142">
        <f>E39/D39</f>
        <v>0.16666666666666666</v>
      </c>
      <c r="H39" s="143">
        <v>2.1000000000000001E-2</v>
      </c>
      <c r="I39" s="144" t="s">
        <v>13</v>
      </c>
      <c r="J39" s="145">
        <v>36</v>
      </c>
      <c r="K39" s="141">
        <v>260</v>
      </c>
    </row>
    <row r="40" spans="1:37" s="61" customFormat="1" ht="15" customHeight="1" thickBot="1" x14ac:dyDescent="0.25">
      <c r="A40" s="74"/>
      <c r="B40" s="83"/>
      <c r="C40" s="56"/>
      <c r="D40" s="56"/>
      <c r="E40" s="52"/>
      <c r="F40" s="52"/>
      <c r="G40" s="52"/>
      <c r="H40" s="60"/>
      <c r="I40" s="54"/>
      <c r="J40" s="55"/>
      <c r="K40" s="56"/>
    </row>
    <row r="41" spans="1:37" s="20" customFormat="1" ht="13.5" customHeight="1" x14ac:dyDescent="0.2">
      <c r="A41" s="189" t="s">
        <v>25</v>
      </c>
      <c r="B41" s="189"/>
      <c r="C41" s="189"/>
      <c r="D41" s="189"/>
      <c r="E41" s="189"/>
      <c r="F41" s="189"/>
      <c r="G41" s="189"/>
      <c r="H41" s="189"/>
      <c r="I41" s="189"/>
      <c r="J41" s="189"/>
      <c r="K41" s="18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row>
    <row r="42" spans="1:37" s="20" customFormat="1" ht="13.5" customHeight="1" x14ac:dyDescent="0.2">
      <c r="A42" s="190"/>
      <c r="B42" s="190"/>
      <c r="C42" s="190"/>
      <c r="D42" s="190"/>
      <c r="E42" s="190"/>
      <c r="F42" s="190"/>
      <c r="G42" s="190"/>
      <c r="H42" s="190"/>
      <c r="I42" s="190"/>
      <c r="J42" s="190"/>
      <c r="K42" s="190"/>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row>
    <row r="43" spans="1:37" s="22" customFormat="1" ht="13.5" thickBot="1" x14ac:dyDescent="0.25">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row>
    <row r="44" spans="1:37" s="20" customFormat="1" ht="66" customHeight="1" thickBot="1" x14ac:dyDescent="0.25">
      <c r="A44" s="180" t="s">
        <v>75</v>
      </c>
      <c r="B44" s="181"/>
      <c r="C44" s="181"/>
      <c r="D44" s="181"/>
      <c r="E44" s="181"/>
      <c r="F44" s="181"/>
      <c r="G44" s="181"/>
      <c r="H44" s="181"/>
      <c r="I44" s="181"/>
      <c r="J44" s="181"/>
      <c r="K44" s="182"/>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row>
    <row r="45" spans="1:37" s="20" customFormat="1" x14ac:dyDescent="0.2">
      <c r="A45" s="24"/>
      <c r="D45" s="25"/>
      <c r="H45" s="25"/>
      <c r="I45" s="25"/>
      <c r="J45" s="25"/>
    </row>
    <row r="46" spans="1:37" s="22" customFormat="1" ht="43.5" customHeight="1" x14ac:dyDescent="0.2">
      <c r="A46" s="177" t="s">
        <v>14</v>
      </c>
      <c r="B46" s="177"/>
      <c r="C46" s="177"/>
      <c r="D46" s="177"/>
      <c r="E46" s="177"/>
      <c r="F46" s="177"/>
      <c r="G46" s="177"/>
      <c r="H46" s="177"/>
      <c r="I46" s="177"/>
      <c r="J46" s="177"/>
      <c r="K46" s="177"/>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row>
    <row r="47" spans="1:37" s="22" customFormat="1" ht="19.5" thickBot="1" x14ac:dyDescent="0.25">
      <c r="A47" s="21"/>
      <c r="B47" s="21"/>
      <c r="C47" s="21"/>
      <c r="D47" s="21"/>
      <c r="E47" s="21"/>
      <c r="F47" s="21"/>
      <c r="G47" s="21"/>
      <c r="H47" s="21"/>
      <c r="I47" s="21"/>
      <c r="J47" s="21"/>
      <c r="K47" s="21"/>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row>
    <row r="48" spans="1:37" s="22" customFormat="1" ht="54.75" customHeight="1" thickBot="1" x14ac:dyDescent="0.25">
      <c r="A48" s="185" t="s">
        <v>116</v>
      </c>
      <c r="B48" s="186"/>
      <c r="C48" s="186"/>
      <c r="D48" s="186"/>
      <c r="E48" s="186"/>
      <c r="F48" s="186"/>
      <c r="G48" s="186"/>
      <c r="H48" s="186"/>
      <c r="I48" s="186"/>
      <c r="J48" s="186"/>
      <c r="K48" s="187"/>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row>
    <row r="49" spans="5:10" x14ac:dyDescent="0.2">
      <c r="E49" s="7"/>
      <c r="F49" s="7"/>
      <c r="J49" s="4"/>
    </row>
    <row r="50" spans="5:10" x14ac:dyDescent="0.2">
      <c r="E50" s="7"/>
      <c r="F50" s="7"/>
      <c r="J50" s="4"/>
    </row>
    <row r="51" spans="5:10" x14ac:dyDescent="0.2">
      <c r="E51" s="7"/>
      <c r="F51" s="7"/>
      <c r="J51" s="4"/>
    </row>
    <row r="52" spans="5:10" x14ac:dyDescent="0.2">
      <c r="E52" s="7"/>
      <c r="F52" s="7"/>
      <c r="J52" s="4"/>
    </row>
    <row r="53" spans="5:10" x14ac:dyDescent="0.2">
      <c r="E53" s="7"/>
      <c r="F53" s="7"/>
      <c r="J53" s="4"/>
    </row>
    <row r="54" spans="5:10" x14ac:dyDescent="0.2">
      <c r="E54" s="7"/>
      <c r="F54" s="7"/>
      <c r="J54" s="4"/>
    </row>
    <row r="55" spans="5:10" ht="4.5" customHeight="1" x14ac:dyDescent="0.2">
      <c r="E55" s="7"/>
      <c r="F55" s="7"/>
      <c r="J55" s="4"/>
    </row>
    <row r="56" spans="5:10" hidden="1" x14ac:dyDescent="0.2">
      <c r="E56" s="7"/>
      <c r="F56" s="7"/>
      <c r="J56" s="4"/>
    </row>
    <row r="57" spans="5:10" hidden="1" x14ac:dyDescent="0.2">
      <c r="E57" s="7"/>
      <c r="F57" s="7"/>
      <c r="J57" s="4"/>
    </row>
    <row r="58" spans="5:10" hidden="1" x14ac:dyDescent="0.2">
      <c r="E58" s="7"/>
      <c r="F58" s="7"/>
      <c r="J58" s="4"/>
    </row>
    <row r="59" spans="5:10" hidden="1" x14ac:dyDescent="0.2">
      <c r="E59" s="7"/>
      <c r="F59" s="7"/>
      <c r="J59" s="4"/>
    </row>
    <row r="60" spans="5:10" hidden="1" x14ac:dyDescent="0.2">
      <c r="E60" s="7"/>
      <c r="F60" s="7"/>
      <c r="J60" s="4"/>
    </row>
    <row r="61" spans="5:10" hidden="1" x14ac:dyDescent="0.2">
      <c r="E61" s="7"/>
      <c r="F61" s="7"/>
      <c r="J61" s="4"/>
    </row>
    <row r="62" spans="5:10" hidden="1" x14ac:dyDescent="0.2">
      <c r="E62" s="7"/>
      <c r="F62" s="7"/>
      <c r="J62" s="4"/>
    </row>
    <row r="63" spans="5:10" hidden="1" x14ac:dyDescent="0.2">
      <c r="E63" s="7"/>
      <c r="F63" s="7"/>
      <c r="J63" s="4"/>
    </row>
    <row r="64" spans="5:10" hidden="1" x14ac:dyDescent="0.2">
      <c r="E64" s="7"/>
      <c r="F64" s="7"/>
      <c r="J64" s="4"/>
    </row>
    <row r="65" spans="5:10" hidden="1" x14ac:dyDescent="0.2">
      <c r="E65" s="7"/>
      <c r="F65" s="7"/>
      <c r="J65" s="4"/>
    </row>
    <row r="66" spans="5:10" hidden="1" x14ac:dyDescent="0.2">
      <c r="E66" s="7"/>
      <c r="F66" s="7"/>
      <c r="J66" s="4"/>
    </row>
    <row r="67" spans="5:10" hidden="1" x14ac:dyDescent="0.2">
      <c r="E67" s="7"/>
      <c r="F67" s="7"/>
      <c r="J67" s="4"/>
    </row>
    <row r="68" spans="5:10" x14ac:dyDescent="0.2">
      <c r="E68" s="7"/>
      <c r="F68" s="7"/>
      <c r="J68" s="4"/>
    </row>
    <row r="69" spans="5:10" x14ac:dyDescent="0.2">
      <c r="E69" s="7"/>
      <c r="F69" s="7"/>
      <c r="J69" s="4"/>
    </row>
    <row r="70" spans="5:10" x14ac:dyDescent="0.2">
      <c r="E70" s="7"/>
      <c r="F70" s="7"/>
      <c r="J70" s="4"/>
    </row>
    <row r="71" spans="5:10" x14ac:dyDescent="0.2">
      <c r="E71" s="7"/>
      <c r="F71" s="7"/>
      <c r="J71" s="4"/>
    </row>
    <row r="72" spans="5:10" x14ac:dyDescent="0.2">
      <c r="E72" s="7"/>
      <c r="F72" s="7"/>
      <c r="J72" s="4"/>
    </row>
    <row r="73" spans="5:10" x14ac:dyDescent="0.2">
      <c r="E73" s="7"/>
      <c r="F73" s="7"/>
      <c r="J73" s="4"/>
    </row>
    <row r="74" spans="5:10" x14ac:dyDescent="0.2">
      <c r="E74" s="7"/>
      <c r="F74" s="7"/>
      <c r="J74" s="4"/>
    </row>
    <row r="75" spans="5:10" x14ac:dyDescent="0.2">
      <c r="E75" s="7"/>
      <c r="F75" s="7"/>
      <c r="J75" s="4"/>
    </row>
    <row r="76" spans="5:10" x14ac:dyDescent="0.2">
      <c r="E76" s="7"/>
      <c r="F76" s="7"/>
      <c r="J76" s="4"/>
    </row>
    <row r="77" spans="5:10" x14ac:dyDescent="0.2">
      <c r="E77" s="7"/>
      <c r="F77" s="7"/>
      <c r="J77" s="4"/>
    </row>
    <row r="78" spans="5:10" x14ac:dyDescent="0.2">
      <c r="E78" s="7"/>
      <c r="F78" s="7"/>
      <c r="J78" s="4"/>
    </row>
    <row r="79" spans="5:10" x14ac:dyDescent="0.2">
      <c r="E79" s="7"/>
      <c r="F79" s="7"/>
      <c r="J79" s="4"/>
    </row>
    <row r="80" spans="5:10" x14ac:dyDescent="0.2">
      <c r="E80" s="7"/>
      <c r="F80" s="7"/>
      <c r="J80" s="4"/>
    </row>
    <row r="81" spans="5:10" x14ac:dyDescent="0.2">
      <c r="E81" s="7"/>
      <c r="F81" s="7"/>
      <c r="J81" s="4"/>
    </row>
    <row r="82" spans="5:10" x14ac:dyDescent="0.2">
      <c r="E82" s="7"/>
      <c r="F82" s="7"/>
      <c r="J82" s="4"/>
    </row>
    <row r="83" spans="5:10" x14ac:dyDescent="0.2">
      <c r="E83" s="7"/>
      <c r="F83" s="7"/>
      <c r="J83" s="4"/>
    </row>
    <row r="84" spans="5:10" x14ac:dyDescent="0.2">
      <c r="J84" s="4"/>
    </row>
    <row r="85" spans="5:10" x14ac:dyDescent="0.2">
      <c r="J85" s="4"/>
    </row>
    <row r="86" spans="5:10" x14ac:dyDescent="0.2">
      <c r="J86" s="4"/>
    </row>
    <row r="87" spans="5:10" x14ac:dyDescent="0.2">
      <c r="J87" s="4"/>
    </row>
    <row r="88" spans="5:10" x14ac:dyDescent="0.2">
      <c r="J88" s="4"/>
    </row>
    <row r="89" spans="5:10" x14ac:dyDescent="0.2">
      <c r="J89" s="4"/>
    </row>
    <row r="90" spans="5:10" x14ac:dyDescent="0.2">
      <c r="J90" s="4"/>
    </row>
    <row r="91" spans="5:10" x14ac:dyDescent="0.2">
      <c r="J91" s="4"/>
    </row>
    <row r="92" spans="5:10" x14ac:dyDescent="0.2">
      <c r="J92" s="4"/>
    </row>
    <row r="93" spans="5:10" x14ac:dyDescent="0.2">
      <c r="J93" s="4"/>
    </row>
    <row r="94" spans="5:10" x14ac:dyDescent="0.2">
      <c r="J94" s="4"/>
    </row>
    <row r="95" spans="5:10" x14ac:dyDescent="0.2">
      <c r="J95" s="4"/>
    </row>
    <row r="96" spans="5:10" x14ac:dyDescent="0.2">
      <c r="J96" s="4"/>
    </row>
    <row r="97" spans="10:10" x14ac:dyDescent="0.2">
      <c r="J97" s="4"/>
    </row>
    <row r="98" spans="10:10" x14ac:dyDescent="0.2">
      <c r="J98" s="4"/>
    </row>
    <row r="99" spans="10:10" x14ac:dyDescent="0.2">
      <c r="J99" s="4"/>
    </row>
    <row r="100" spans="10:10" x14ac:dyDescent="0.2">
      <c r="J100" s="4"/>
    </row>
    <row r="101" spans="10:10" x14ac:dyDescent="0.2">
      <c r="J101" s="4"/>
    </row>
    <row r="102" spans="10:10" x14ac:dyDescent="0.2">
      <c r="J102" s="4"/>
    </row>
    <row r="103" spans="10:10" x14ac:dyDescent="0.2">
      <c r="J103" s="4"/>
    </row>
    <row r="104" spans="10:10" x14ac:dyDescent="0.2">
      <c r="J104" s="4"/>
    </row>
    <row r="105" spans="10:10" x14ac:dyDescent="0.2">
      <c r="J105" s="4"/>
    </row>
    <row r="106" spans="10:10" x14ac:dyDescent="0.2">
      <c r="J106" s="4"/>
    </row>
    <row r="107" spans="10:10" x14ac:dyDescent="0.2">
      <c r="J107" s="4"/>
    </row>
    <row r="108" spans="10:10" x14ac:dyDescent="0.2">
      <c r="J108" s="4"/>
    </row>
    <row r="109" spans="10:10" x14ac:dyDescent="0.2">
      <c r="J109" s="4"/>
    </row>
    <row r="110" spans="10:10" x14ac:dyDescent="0.2">
      <c r="J110" s="4"/>
    </row>
    <row r="111" spans="10:10" x14ac:dyDescent="0.2">
      <c r="J111" s="4"/>
    </row>
    <row r="112" spans="10:10" x14ac:dyDescent="0.2">
      <c r="J112" s="4"/>
    </row>
    <row r="113" spans="10:10" x14ac:dyDescent="0.2">
      <c r="J113" s="4"/>
    </row>
    <row r="114" spans="10:10" x14ac:dyDescent="0.2">
      <c r="J114" s="4"/>
    </row>
    <row r="115" spans="10:10" x14ac:dyDescent="0.2">
      <c r="J115" s="4"/>
    </row>
    <row r="116" spans="10:10" x14ac:dyDescent="0.2">
      <c r="J116" s="4"/>
    </row>
    <row r="117" spans="10:10" x14ac:dyDescent="0.2">
      <c r="J117" s="4"/>
    </row>
    <row r="118" spans="10:10" x14ac:dyDescent="0.2">
      <c r="J118" s="4"/>
    </row>
    <row r="119" spans="10:10" x14ac:dyDescent="0.2">
      <c r="J119" s="4"/>
    </row>
    <row r="120" spans="10:10" x14ac:dyDescent="0.2">
      <c r="J120" s="4"/>
    </row>
    <row r="121" spans="10:10" x14ac:dyDescent="0.2">
      <c r="J121" s="4"/>
    </row>
    <row r="122" spans="10:10" x14ac:dyDescent="0.2">
      <c r="J122" s="4"/>
    </row>
    <row r="123" spans="10:10" x14ac:dyDescent="0.2">
      <c r="J123" s="4"/>
    </row>
    <row r="124" spans="10:10" x14ac:dyDescent="0.2">
      <c r="J124" s="4"/>
    </row>
    <row r="125" spans="10:10" x14ac:dyDescent="0.2">
      <c r="J125" s="4"/>
    </row>
    <row r="126" spans="10:10" x14ac:dyDescent="0.2">
      <c r="J126" s="4"/>
    </row>
    <row r="127" spans="10:10" x14ac:dyDescent="0.2">
      <c r="J127" s="4"/>
    </row>
    <row r="128" spans="10:10" x14ac:dyDescent="0.2">
      <c r="J128" s="4"/>
    </row>
    <row r="129" spans="10:10" x14ac:dyDescent="0.2">
      <c r="J129" s="4"/>
    </row>
    <row r="130" spans="10:10" x14ac:dyDescent="0.2">
      <c r="J130" s="4"/>
    </row>
    <row r="131" spans="10:10" x14ac:dyDescent="0.2">
      <c r="J131" s="4"/>
    </row>
    <row r="132" spans="10:10" x14ac:dyDescent="0.2">
      <c r="J132" s="4"/>
    </row>
    <row r="133" spans="10:10" x14ac:dyDescent="0.2">
      <c r="J133" s="4"/>
    </row>
    <row r="134" spans="10:10" x14ac:dyDescent="0.2">
      <c r="J134" s="4"/>
    </row>
    <row r="135" spans="10:10" x14ac:dyDescent="0.2">
      <c r="J135" s="4"/>
    </row>
    <row r="136" spans="10:10" x14ac:dyDescent="0.2">
      <c r="J136" s="4"/>
    </row>
    <row r="137" spans="10:10" x14ac:dyDescent="0.2">
      <c r="J137" s="4"/>
    </row>
    <row r="138" spans="10:10" x14ac:dyDescent="0.2">
      <c r="J138" s="4"/>
    </row>
    <row r="139" spans="10:10" x14ac:dyDescent="0.2">
      <c r="J139" s="4"/>
    </row>
    <row r="140" spans="10:10" x14ac:dyDescent="0.2">
      <c r="J140" s="4"/>
    </row>
    <row r="141" spans="10:10" x14ac:dyDescent="0.2">
      <c r="J141" s="4"/>
    </row>
    <row r="142" spans="10:10" x14ac:dyDescent="0.2">
      <c r="J142" s="4"/>
    </row>
    <row r="143" spans="10:10" x14ac:dyDescent="0.2">
      <c r="J143" s="4"/>
    </row>
    <row r="144" spans="10:10" x14ac:dyDescent="0.2">
      <c r="J144" s="4"/>
    </row>
    <row r="145" spans="10:10" x14ac:dyDescent="0.2">
      <c r="J145" s="4"/>
    </row>
    <row r="146" spans="10:10" x14ac:dyDescent="0.2">
      <c r="J146" s="4"/>
    </row>
    <row r="147" spans="10:10" x14ac:dyDescent="0.2">
      <c r="J147" s="4"/>
    </row>
    <row r="148" spans="10:10" x14ac:dyDescent="0.2">
      <c r="J148" s="4"/>
    </row>
    <row r="149" spans="10:10" x14ac:dyDescent="0.2">
      <c r="J149" s="4"/>
    </row>
    <row r="150" spans="10:10" x14ac:dyDescent="0.2">
      <c r="J150" s="4"/>
    </row>
    <row r="151" spans="10:10" x14ac:dyDescent="0.2">
      <c r="J151" s="4"/>
    </row>
    <row r="152" spans="10:10" x14ac:dyDescent="0.2">
      <c r="J152" s="4"/>
    </row>
    <row r="153" spans="10:10" x14ac:dyDescent="0.2">
      <c r="J153" s="4"/>
    </row>
    <row r="154" spans="10:10" x14ac:dyDescent="0.2">
      <c r="J154" s="4"/>
    </row>
    <row r="155" spans="10:10" x14ac:dyDescent="0.2">
      <c r="J155" s="4"/>
    </row>
    <row r="156" spans="10:10" x14ac:dyDescent="0.2">
      <c r="J156" s="4"/>
    </row>
    <row r="157" spans="10:10" x14ac:dyDescent="0.2">
      <c r="J157" s="4"/>
    </row>
    <row r="158" spans="10:10" x14ac:dyDescent="0.2">
      <c r="J158" s="4"/>
    </row>
    <row r="159" spans="10:10" x14ac:dyDescent="0.2">
      <c r="J159" s="4"/>
    </row>
    <row r="160" spans="10:10" x14ac:dyDescent="0.2">
      <c r="J160" s="4"/>
    </row>
    <row r="161" spans="10:10" x14ac:dyDescent="0.2">
      <c r="J161" s="4"/>
    </row>
    <row r="162" spans="10:10" x14ac:dyDescent="0.2">
      <c r="J162" s="4"/>
    </row>
    <row r="163" spans="10:10" x14ac:dyDescent="0.2">
      <c r="J163" s="4"/>
    </row>
    <row r="164" spans="10:10" x14ac:dyDescent="0.2">
      <c r="J164" s="4"/>
    </row>
    <row r="165" spans="10:10" x14ac:dyDescent="0.2">
      <c r="J165" s="4"/>
    </row>
    <row r="166" spans="10:10" x14ac:dyDescent="0.2">
      <c r="J166" s="4"/>
    </row>
    <row r="167" spans="10:10" x14ac:dyDescent="0.2">
      <c r="J167" s="4"/>
    </row>
    <row r="168" spans="10:10" x14ac:dyDescent="0.2">
      <c r="J168" s="4"/>
    </row>
    <row r="169" spans="10:10" x14ac:dyDescent="0.2">
      <c r="J169" s="4"/>
    </row>
    <row r="170" spans="10:10" x14ac:dyDescent="0.2">
      <c r="J170" s="4"/>
    </row>
    <row r="171" spans="10:10" x14ac:dyDescent="0.2">
      <c r="J171" s="4"/>
    </row>
    <row r="172" spans="10:10" x14ac:dyDescent="0.2">
      <c r="J172" s="4"/>
    </row>
    <row r="173" spans="10:10" x14ac:dyDescent="0.2">
      <c r="J173" s="4"/>
    </row>
    <row r="174" spans="10:10" x14ac:dyDescent="0.2">
      <c r="J174" s="4"/>
    </row>
    <row r="175" spans="10:10" x14ac:dyDescent="0.2">
      <c r="J175" s="4"/>
    </row>
    <row r="176" spans="10:10" x14ac:dyDescent="0.2">
      <c r="J176" s="4"/>
    </row>
    <row r="177" spans="10:10" x14ac:dyDescent="0.2">
      <c r="J177" s="4"/>
    </row>
    <row r="178" spans="10:10" x14ac:dyDescent="0.2">
      <c r="J178" s="4"/>
    </row>
    <row r="179" spans="10:10" x14ac:dyDescent="0.2">
      <c r="J179" s="4"/>
    </row>
    <row r="180" spans="10:10" x14ac:dyDescent="0.2">
      <c r="J180" s="4"/>
    </row>
    <row r="181" spans="10:10" x14ac:dyDescent="0.2">
      <c r="J181" s="4"/>
    </row>
    <row r="182" spans="10:10" x14ac:dyDescent="0.2">
      <c r="J182" s="4"/>
    </row>
    <row r="183" spans="10:10" x14ac:dyDescent="0.2">
      <c r="J183" s="4"/>
    </row>
    <row r="184" spans="10:10" x14ac:dyDescent="0.2">
      <c r="J184" s="4"/>
    </row>
    <row r="185" spans="10:10" x14ac:dyDescent="0.2">
      <c r="J185" s="4"/>
    </row>
    <row r="186" spans="10:10" x14ac:dyDescent="0.2">
      <c r="J186" s="4"/>
    </row>
    <row r="187" spans="10:10" x14ac:dyDescent="0.2">
      <c r="J187" s="4"/>
    </row>
    <row r="188" spans="10:10" x14ac:dyDescent="0.2">
      <c r="J188" s="4"/>
    </row>
    <row r="189" spans="10:10" x14ac:dyDescent="0.2">
      <c r="J189" s="4"/>
    </row>
    <row r="190" spans="10:10" x14ac:dyDescent="0.2">
      <c r="J190" s="4"/>
    </row>
    <row r="191" spans="10:10" x14ac:dyDescent="0.2">
      <c r="J191" s="4"/>
    </row>
    <row r="192" spans="10:10" x14ac:dyDescent="0.2">
      <c r="J192" s="4"/>
    </row>
    <row r="193" spans="10:10" x14ac:dyDescent="0.2">
      <c r="J193" s="4"/>
    </row>
    <row r="194" spans="10:10" x14ac:dyDescent="0.2">
      <c r="J194" s="4"/>
    </row>
    <row r="195" spans="10:10" x14ac:dyDescent="0.2">
      <c r="J195" s="4"/>
    </row>
    <row r="196" spans="10:10" x14ac:dyDescent="0.2">
      <c r="J196" s="4"/>
    </row>
    <row r="197" spans="10:10" x14ac:dyDescent="0.2">
      <c r="J197" s="4"/>
    </row>
    <row r="198" spans="10:10" x14ac:dyDescent="0.2">
      <c r="J198" s="4"/>
    </row>
    <row r="199" spans="10:10" x14ac:dyDescent="0.2">
      <c r="J199" s="4"/>
    </row>
    <row r="200" spans="10:10" x14ac:dyDescent="0.2">
      <c r="J200" s="4"/>
    </row>
    <row r="201" spans="10:10" x14ac:dyDescent="0.2">
      <c r="J201" s="4"/>
    </row>
    <row r="202" spans="10:10" x14ac:dyDescent="0.2">
      <c r="J202" s="4"/>
    </row>
    <row r="203" spans="10:10" x14ac:dyDescent="0.2">
      <c r="J203" s="4"/>
    </row>
    <row r="204" spans="10:10" x14ac:dyDescent="0.2">
      <c r="J204" s="4"/>
    </row>
    <row r="205" spans="10:10" x14ac:dyDescent="0.2">
      <c r="J205" s="4"/>
    </row>
    <row r="206" spans="10:10" x14ac:dyDescent="0.2">
      <c r="J206" s="4"/>
    </row>
    <row r="207" spans="10:10" x14ac:dyDescent="0.2">
      <c r="J207" s="4"/>
    </row>
    <row r="208" spans="10:10" x14ac:dyDescent="0.2">
      <c r="J208" s="4"/>
    </row>
    <row r="209" spans="10:10" x14ac:dyDescent="0.2">
      <c r="J209" s="4"/>
    </row>
    <row r="210" spans="10:10" x14ac:dyDescent="0.2">
      <c r="J210" s="4"/>
    </row>
    <row r="211" spans="10:10" x14ac:dyDescent="0.2">
      <c r="J211" s="4"/>
    </row>
    <row r="212" spans="10:10" x14ac:dyDescent="0.2">
      <c r="J212" s="4"/>
    </row>
    <row r="213" spans="10:10" x14ac:dyDescent="0.2">
      <c r="J213" s="4"/>
    </row>
    <row r="214" spans="10:10" x14ac:dyDescent="0.2">
      <c r="J214" s="4"/>
    </row>
    <row r="215" spans="10:10" x14ac:dyDescent="0.2">
      <c r="J215" s="4"/>
    </row>
    <row r="216" spans="10:10" x14ac:dyDescent="0.2">
      <c r="J216" s="4"/>
    </row>
    <row r="217" spans="10:10" x14ac:dyDescent="0.2">
      <c r="J217" s="4"/>
    </row>
    <row r="218" spans="10:10" x14ac:dyDescent="0.2">
      <c r="J218" s="4"/>
    </row>
    <row r="219" spans="10:10" x14ac:dyDescent="0.2">
      <c r="J219" s="4"/>
    </row>
    <row r="220" spans="10:10" x14ac:dyDescent="0.2">
      <c r="J220" s="4"/>
    </row>
    <row r="221" spans="10:10" x14ac:dyDescent="0.2">
      <c r="J221" s="4"/>
    </row>
    <row r="222" spans="10:10" x14ac:dyDescent="0.2">
      <c r="J222" s="4"/>
    </row>
    <row r="223" spans="10:10" x14ac:dyDescent="0.2">
      <c r="J223" s="4"/>
    </row>
    <row r="224" spans="10:10" x14ac:dyDescent="0.2">
      <c r="J224" s="4"/>
    </row>
    <row r="225" spans="10:10" x14ac:dyDescent="0.2">
      <c r="J225" s="4"/>
    </row>
    <row r="226" spans="10:10" x14ac:dyDescent="0.2">
      <c r="J226" s="4"/>
    </row>
    <row r="227" spans="10:10" x14ac:dyDescent="0.2">
      <c r="J227" s="4"/>
    </row>
    <row r="228" spans="10:10" x14ac:dyDescent="0.2">
      <c r="J228" s="4"/>
    </row>
    <row r="229" spans="10:10" x14ac:dyDescent="0.2">
      <c r="J229" s="4"/>
    </row>
    <row r="230" spans="10:10" x14ac:dyDescent="0.2">
      <c r="J230" s="4"/>
    </row>
    <row r="231" spans="10:10" x14ac:dyDescent="0.2">
      <c r="J231" s="4"/>
    </row>
    <row r="232" spans="10:10" x14ac:dyDescent="0.2">
      <c r="J232" s="4"/>
    </row>
    <row r="233" spans="10:10" x14ac:dyDescent="0.2">
      <c r="J233" s="4"/>
    </row>
    <row r="234" spans="10:10" x14ac:dyDescent="0.2">
      <c r="J234" s="4"/>
    </row>
    <row r="235" spans="10:10" x14ac:dyDescent="0.2">
      <c r="J235" s="4"/>
    </row>
    <row r="236" spans="10:10" x14ac:dyDescent="0.2">
      <c r="J236" s="4"/>
    </row>
    <row r="237" spans="10:10" x14ac:dyDescent="0.2">
      <c r="J237" s="4"/>
    </row>
    <row r="238" spans="10:10" x14ac:dyDescent="0.2">
      <c r="J238" s="4"/>
    </row>
    <row r="239" spans="10:10" x14ac:dyDescent="0.2">
      <c r="J239" s="4"/>
    </row>
    <row r="240" spans="10:10" x14ac:dyDescent="0.2">
      <c r="J240" s="4"/>
    </row>
    <row r="241" spans="10:10" x14ac:dyDescent="0.2">
      <c r="J241" s="4"/>
    </row>
    <row r="242" spans="10:10" x14ac:dyDescent="0.2">
      <c r="J242" s="4"/>
    </row>
    <row r="243" spans="10:10" x14ac:dyDescent="0.2">
      <c r="J243" s="4"/>
    </row>
    <row r="244" spans="10:10" x14ac:dyDescent="0.2">
      <c r="J244" s="4"/>
    </row>
    <row r="245" spans="10:10" x14ac:dyDescent="0.2">
      <c r="J245" s="4"/>
    </row>
    <row r="246" spans="10:10" x14ac:dyDescent="0.2">
      <c r="J246" s="4"/>
    </row>
    <row r="247" spans="10:10" x14ac:dyDescent="0.2">
      <c r="J247" s="4"/>
    </row>
    <row r="248" spans="10:10" x14ac:dyDescent="0.2">
      <c r="J248" s="4"/>
    </row>
    <row r="249" spans="10:10" x14ac:dyDescent="0.2">
      <c r="J249" s="4"/>
    </row>
    <row r="250" spans="10:10" x14ac:dyDescent="0.2">
      <c r="J250" s="4"/>
    </row>
    <row r="251" spans="10:10" x14ac:dyDescent="0.2">
      <c r="J251" s="4"/>
    </row>
    <row r="252" spans="10:10" x14ac:dyDescent="0.2">
      <c r="J252" s="4"/>
    </row>
    <row r="253" spans="10:10" x14ac:dyDescent="0.2">
      <c r="J253" s="4"/>
    </row>
    <row r="254" spans="10:10" x14ac:dyDescent="0.2">
      <c r="J254" s="4"/>
    </row>
    <row r="255" spans="10:10" x14ac:dyDescent="0.2">
      <c r="J255" s="4"/>
    </row>
    <row r="256" spans="10:10" x14ac:dyDescent="0.2">
      <c r="J256" s="4"/>
    </row>
    <row r="257" spans="10:10" x14ac:dyDescent="0.2">
      <c r="J257" s="4"/>
    </row>
    <row r="258" spans="10:10" x14ac:dyDescent="0.2">
      <c r="J258" s="4"/>
    </row>
    <row r="259" spans="10:10" x14ac:dyDescent="0.2">
      <c r="J259" s="4"/>
    </row>
    <row r="260" spans="10:10" x14ac:dyDescent="0.2">
      <c r="J260" s="4"/>
    </row>
    <row r="261" spans="10:10" x14ac:dyDescent="0.2">
      <c r="J261" s="4"/>
    </row>
    <row r="262" spans="10:10" x14ac:dyDescent="0.2">
      <c r="J262" s="4"/>
    </row>
    <row r="263" spans="10:10" x14ac:dyDescent="0.2">
      <c r="J263" s="4"/>
    </row>
    <row r="264" spans="10:10" x14ac:dyDescent="0.2">
      <c r="J264" s="4"/>
    </row>
    <row r="265" spans="10:10" x14ac:dyDescent="0.2">
      <c r="J265" s="4"/>
    </row>
    <row r="266" spans="10:10" x14ac:dyDescent="0.2">
      <c r="J266" s="4"/>
    </row>
    <row r="267" spans="10:10" x14ac:dyDescent="0.2">
      <c r="J267" s="4"/>
    </row>
    <row r="268" spans="10:10" x14ac:dyDescent="0.2">
      <c r="J268" s="4"/>
    </row>
    <row r="269" spans="10:10" x14ac:dyDescent="0.2">
      <c r="J269" s="4"/>
    </row>
    <row r="270" spans="10:10" x14ac:dyDescent="0.2">
      <c r="J270" s="4"/>
    </row>
    <row r="271" spans="10:10" x14ac:dyDescent="0.2">
      <c r="J271" s="4"/>
    </row>
    <row r="272" spans="10:10" x14ac:dyDescent="0.2">
      <c r="J272" s="4"/>
    </row>
    <row r="273" spans="10:10" x14ac:dyDescent="0.2">
      <c r="J273" s="4"/>
    </row>
    <row r="274" spans="10:10" x14ac:dyDescent="0.2">
      <c r="J274" s="4"/>
    </row>
    <row r="275" spans="10:10" x14ac:dyDescent="0.2">
      <c r="J275" s="4"/>
    </row>
    <row r="276" spans="10:10" x14ac:dyDescent="0.2">
      <c r="J276" s="4"/>
    </row>
    <row r="277" spans="10:10" x14ac:dyDescent="0.2">
      <c r="J277" s="4"/>
    </row>
    <row r="278" spans="10:10" x14ac:dyDescent="0.2">
      <c r="J278" s="4"/>
    </row>
    <row r="279" spans="10:10" x14ac:dyDescent="0.2">
      <c r="J279" s="4"/>
    </row>
    <row r="280" spans="10:10" x14ac:dyDescent="0.2">
      <c r="J280" s="4"/>
    </row>
    <row r="281" spans="10:10" x14ac:dyDescent="0.2">
      <c r="J281" s="4"/>
    </row>
    <row r="282" spans="10:10" x14ac:dyDescent="0.2">
      <c r="J282" s="4"/>
    </row>
    <row r="283" spans="10:10" x14ac:dyDescent="0.2">
      <c r="J283" s="4"/>
    </row>
    <row r="284" spans="10:10" x14ac:dyDescent="0.2">
      <c r="J284" s="4"/>
    </row>
    <row r="285" spans="10:10" x14ac:dyDescent="0.2">
      <c r="J285" s="4"/>
    </row>
    <row r="286" spans="10:10" x14ac:dyDescent="0.2">
      <c r="J286" s="4"/>
    </row>
    <row r="287" spans="10:10" x14ac:dyDescent="0.2">
      <c r="J287" s="4"/>
    </row>
    <row r="288" spans="10:10" x14ac:dyDescent="0.2">
      <c r="J288" s="4"/>
    </row>
    <row r="289" spans="10:10" x14ac:dyDescent="0.2">
      <c r="J289" s="4"/>
    </row>
    <row r="290" spans="10:10" x14ac:dyDescent="0.2">
      <c r="J290" s="4"/>
    </row>
    <row r="291" spans="10:10" x14ac:dyDescent="0.2">
      <c r="J291" s="4"/>
    </row>
    <row r="292" spans="10:10" x14ac:dyDescent="0.2">
      <c r="J292" s="4"/>
    </row>
    <row r="293" spans="10:10" x14ac:dyDescent="0.2">
      <c r="J293" s="4"/>
    </row>
    <row r="294" spans="10:10" x14ac:dyDescent="0.2">
      <c r="J294" s="4"/>
    </row>
    <row r="295" spans="10:10" x14ac:dyDescent="0.2">
      <c r="J295" s="4"/>
    </row>
    <row r="296" spans="10:10" x14ac:dyDescent="0.2">
      <c r="J296" s="4"/>
    </row>
    <row r="297" spans="10:10" x14ac:dyDescent="0.2">
      <c r="J297" s="4"/>
    </row>
    <row r="298" spans="10:10" x14ac:dyDescent="0.2">
      <c r="J298" s="4"/>
    </row>
    <row r="299" spans="10:10" x14ac:dyDescent="0.2">
      <c r="J299" s="4"/>
    </row>
    <row r="300" spans="10:10" x14ac:dyDescent="0.2">
      <c r="J300" s="4"/>
    </row>
    <row r="301" spans="10:10" x14ac:dyDescent="0.2">
      <c r="J301" s="4"/>
    </row>
    <row r="302" spans="10:10" x14ac:dyDescent="0.2">
      <c r="J302" s="4"/>
    </row>
    <row r="303" spans="10:10" x14ac:dyDescent="0.2">
      <c r="J303" s="4"/>
    </row>
    <row r="304" spans="10:10" x14ac:dyDescent="0.2">
      <c r="J304" s="4"/>
    </row>
    <row r="305" spans="10:10" x14ac:dyDescent="0.2">
      <c r="J305" s="4"/>
    </row>
    <row r="306" spans="10:10" x14ac:dyDescent="0.2">
      <c r="J306" s="4"/>
    </row>
    <row r="307" spans="10:10" x14ac:dyDescent="0.2">
      <c r="J307" s="4"/>
    </row>
    <row r="308" spans="10:10" x14ac:dyDescent="0.2">
      <c r="J308" s="4"/>
    </row>
    <row r="309" spans="10:10" x14ac:dyDescent="0.2">
      <c r="J309" s="4"/>
    </row>
    <row r="310" spans="10:10" x14ac:dyDescent="0.2">
      <c r="J310" s="4"/>
    </row>
    <row r="311" spans="10:10" x14ac:dyDescent="0.2">
      <c r="J311" s="4"/>
    </row>
    <row r="312" spans="10:10" x14ac:dyDescent="0.2">
      <c r="J312" s="4"/>
    </row>
    <row r="313" spans="10:10" x14ac:dyDescent="0.2">
      <c r="J313" s="4"/>
    </row>
    <row r="314" spans="10:10" x14ac:dyDescent="0.2">
      <c r="J314" s="4"/>
    </row>
    <row r="315" spans="10:10" x14ac:dyDescent="0.2">
      <c r="J315" s="4"/>
    </row>
    <row r="316" spans="10:10" x14ac:dyDescent="0.2">
      <c r="J316" s="4"/>
    </row>
    <row r="317" spans="10:10" x14ac:dyDescent="0.2">
      <c r="J317" s="4"/>
    </row>
    <row r="318" spans="10:10" x14ac:dyDescent="0.2">
      <c r="J318" s="4"/>
    </row>
    <row r="319" spans="10:10" x14ac:dyDescent="0.2">
      <c r="J319" s="4"/>
    </row>
    <row r="320" spans="10:10" x14ac:dyDescent="0.2">
      <c r="J320" s="4"/>
    </row>
    <row r="321" spans="10:10" x14ac:dyDescent="0.2">
      <c r="J321" s="4"/>
    </row>
    <row r="322" spans="10:10" x14ac:dyDescent="0.2">
      <c r="J322" s="4"/>
    </row>
    <row r="323" spans="10:10" x14ac:dyDescent="0.2">
      <c r="J323" s="4"/>
    </row>
    <row r="324" spans="10:10" x14ac:dyDescent="0.2">
      <c r="J324" s="4"/>
    </row>
    <row r="325" spans="10:10" x14ac:dyDescent="0.2">
      <c r="J325" s="4"/>
    </row>
    <row r="326" spans="10:10" x14ac:dyDescent="0.2">
      <c r="J326" s="4"/>
    </row>
    <row r="327" spans="10:10" x14ac:dyDescent="0.2">
      <c r="J327" s="4"/>
    </row>
    <row r="328" spans="10:10" x14ac:dyDescent="0.2">
      <c r="J328" s="4"/>
    </row>
    <row r="329" spans="10:10" x14ac:dyDescent="0.2">
      <c r="J329" s="4"/>
    </row>
    <row r="330" spans="10:10" x14ac:dyDescent="0.2">
      <c r="J330" s="4"/>
    </row>
    <row r="331" spans="10:10" x14ac:dyDescent="0.2">
      <c r="J331" s="4"/>
    </row>
    <row r="332" spans="10:10" x14ac:dyDescent="0.2">
      <c r="J332" s="4"/>
    </row>
    <row r="333" spans="10:10" x14ac:dyDescent="0.2">
      <c r="J333" s="4"/>
    </row>
    <row r="334" spans="10:10" x14ac:dyDescent="0.2">
      <c r="J334" s="4"/>
    </row>
    <row r="335" spans="10:10" x14ac:dyDescent="0.2">
      <c r="J335" s="4"/>
    </row>
    <row r="336" spans="10:10" x14ac:dyDescent="0.2">
      <c r="J336" s="4"/>
    </row>
    <row r="337" spans="10:10" x14ac:dyDescent="0.2">
      <c r="J337" s="4"/>
    </row>
    <row r="338" spans="10:10" x14ac:dyDescent="0.2">
      <c r="J338" s="4"/>
    </row>
    <row r="339" spans="10:10" x14ac:dyDescent="0.2">
      <c r="J339" s="4"/>
    </row>
    <row r="340" spans="10:10" x14ac:dyDescent="0.2">
      <c r="J340" s="4"/>
    </row>
    <row r="341" spans="10:10" x14ac:dyDescent="0.2">
      <c r="J341" s="4"/>
    </row>
    <row r="342" spans="10:10" x14ac:dyDescent="0.2">
      <c r="J342" s="4"/>
    </row>
    <row r="343" spans="10:10" x14ac:dyDescent="0.2">
      <c r="J343" s="4"/>
    </row>
    <row r="344" spans="10:10" x14ac:dyDescent="0.2">
      <c r="J344" s="4"/>
    </row>
    <row r="345" spans="10:10" x14ac:dyDescent="0.2">
      <c r="J345" s="4"/>
    </row>
    <row r="346" spans="10:10" x14ac:dyDescent="0.2">
      <c r="J346" s="4"/>
    </row>
    <row r="347" spans="10:10" x14ac:dyDescent="0.2">
      <c r="J347" s="4"/>
    </row>
    <row r="348" spans="10:10" x14ac:dyDescent="0.2">
      <c r="J348" s="4"/>
    </row>
    <row r="349" spans="10:10" x14ac:dyDescent="0.2">
      <c r="J349" s="4"/>
    </row>
    <row r="350" spans="10:10" x14ac:dyDescent="0.2">
      <c r="J350" s="4"/>
    </row>
    <row r="351" spans="10:10" x14ac:dyDescent="0.2">
      <c r="J351" s="4"/>
    </row>
    <row r="352" spans="10:10" x14ac:dyDescent="0.2">
      <c r="J352" s="4"/>
    </row>
    <row r="353" spans="10:10" x14ac:dyDescent="0.2">
      <c r="J353" s="4"/>
    </row>
    <row r="354" spans="10:10" x14ac:dyDescent="0.2">
      <c r="J354" s="4"/>
    </row>
    <row r="355" spans="10:10" x14ac:dyDescent="0.2">
      <c r="J355" s="4"/>
    </row>
    <row r="356" spans="10:10" x14ac:dyDescent="0.2">
      <c r="J356" s="4"/>
    </row>
    <row r="357" spans="10:10" x14ac:dyDescent="0.2">
      <c r="J357" s="4"/>
    </row>
    <row r="358" spans="10:10" x14ac:dyDescent="0.2">
      <c r="J358" s="4"/>
    </row>
    <row r="359" spans="10:10" x14ac:dyDescent="0.2">
      <c r="J359" s="4"/>
    </row>
    <row r="360" spans="10:10" x14ac:dyDescent="0.2">
      <c r="J360" s="4"/>
    </row>
    <row r="361" spans="10:10" x14ac:dyDescent="0.2">
      <c r="J361" s="4"/>
    </row>
    <row r="362" spans="10:10" x14ac:dyDescent="0.2">
      <c r="J362" s="4"/>
    </row>
    <row r="363" spans="10:10" x14ac:dyDescent="0.2">
      <c r="J363" s="4"/>
    </row>
    <row r="364" spans="10:10" x14ac:dyDescent="0.2">
      <c r="J364" s="4"/>
    </row>
    <row r="365" spans="10:10" x14ac:dyDescent="0.2">
      <c r="J365" s="4"/>
    </row>
    <row r="366" spans="10:10" x14ac:dyDescent="0.2">
      <c r="J366" s="4"/>
    </row>
    <row r="367" spans="10:10" x14ac:dyDescent="0.2">
      <c r="J367" s="4"/>
    </row>
    <row r="368" spans="10:10" x14ac:dyDescent="0.2">
      <c r="J368" s="4"/>
    </row>
    <row r="369" spans="10:10" x14ac:dyDescent="0.2">
      <c r="J369" s="4"/>
    </row>
    <row r="370" spans="10:10" x14ac:dyDescent="0.2">
      <c r="J370" s="4"/>
    </row>
    <row r="371" spans="10:10" x14ac:dyDescent="0.2">
      <c r="J371" s="4"/>
    </row>
    <row r="372" spans="10:10" x14ac:dyDescent="0.2">
      <c r="J372" s="4"/>
    </row>
    <row r="373" spans="10:10" x14ac:dyDescent="0.2">
      <c r="J373" s="4"/>
    </row>
    <row r="374" spans="10:10" x14ac:dyDescent="0.2">
      <c r="J374" s="4"/>
    </row>
    <row r="375" spans="10:10" x14ac:dyDescent="0.2">
      <c r="J375" s="4"/>
    </row>
    <row r="376" spans="10:10" x14ac:dyDescent="0.2">
      <c r="J376" s="4"/>
    </row>
    <row r="377" spans="10:10" x14ac:dyDescent="0.2">
      <c r="J377" s="4"/>
    </row>
    <row r="378" spans="10:10" x14ac:dyDescent="0.2">
      <c r="J378" s="4"/>
    </row>
    <row r="379" spans="10:10" x14ac:dyDescent="0.2">
      <c r="J379" s="4"/>
    </row>
    <row r="380" spans="10:10" x14ac:dyDescent="0.2">
      <c r="J380" s="4"/>
    </row>
    <row r="381" spans="10:10" x14ac:dyDescent="0.2">
      <c r="J381" s="4"/>
    </row>
    <row r="382" spans="10:10" x14ac:dyDescent="0.2">
      <c r="J382" s="4"/>
    </row>
    <row r="383" spans="10:10" x14ac:dyDescent="0.2">
      <c r="J383" s="4"/>
    </row>
    <row r="384" spans="10:10" x14ac:dyDescent="0.2">
      <c r="J384" s="4"/>
    </row>
    <row r="385" spans="10:10" x14ac:dyDescent="0.2">
      <c r="J385" s="4"/>
    </row>
    <row r="386" spans="10:10" x14ac:dyDescent="0.2">
      <c r="J386" s="4"/>
    </row>
    <row r="387" spans="10:10" x14ac:dyDescent="0.2">
      <c r="J387" s="4"/>
    </row>
    <row r="388" spans="10:10" x14ac:dyDescent="0.2">
      <c r="J388" s="4"/>
    </row>
    <row r="389" spans="10:10" x14ac:dyDescent="0.2">
      <c r="J389" s="4"/>
    </row>
    <row r="390" spans="10:10" x14ac:dyDescent="0.2">
      <c r="J390" s="4"/>
    </row>
    <row r="391" spans="10:10" x14ac:dyDescent="0.2">
      <c r="J391" s="4"/>
    </row>
    <row r="392" spans="10:10" x14ac:dyDescent="0.2">
      <c r="J392" s="4"/>
    </row>
    <row r="393" spans="10:10" x14ac:dyDescent="0.2">
      <c r="J393" s="4"/>
    </row>
    <row r="394" spans="10:10" x14ac:dyDescent="0.2">
      <c r="J394" s="4"/>
    </row>
    <row r="395" spans="10:10" x14ac:dyDescent="0.2">
      <c r="J395" s="4"/>
    </row>
    <row r="396" spans="10:10" x14ac:dyDescent="0.2">
      <c r="J396" s="4"/>
    </row>
    <row r="397" spans="10:10" x14ac:dyDescent="0.2">
      <c r="J397" s="4"/>
    </row>
    <row r="398" spans="10:10" x14ac:dyDescent="0.2">
      <c r="J398" s="4"/>
    </row>
    <row r="399" spans="10:10" x14ac:dyDescent="0.2">
      <c r="J399" s="4"/>
    </row>
    <row r="400" spans="10:10" x14ac:dyDescent="0.2">
      <c r="J400" s="4"/>
    </row>
    <row r="401" spans="10:10" x14ac:dyDescent="0.2">
      <c r="J401" s="4"/>
    </row>
    <row r="402" spans="10:10" x14ac:dyDescent="0.2">
      <c r="J402" s="4"/>
    </row>
    <row r="403" spans="10:10" x14ac:dyDescent="0.2">
      <c r="J403" s="4"/>
    </row>
    <row r="404" spans="10:10" x14ac:dyDescent="0.2">
      <c r="J404" s="4"/>
    </row>
    <row r="405" spans="10:10" x14ac:dyDescent="0.2">
      <c r="J405" s="4"/>
    </row>
    <row r="406" spans="10:10" x14ac:dyDescent="0.2">
      <c r="J406" s="4"/>
    </row>
    <row r="407" spans="10:10" x14ac:dyDescent="0.2">
      <c r="J407" s="4"/>
    </row>
    <row r="408" spans="10:10" x14ac:dyDescent="0.2">
      <c r="J408" s="4"/>
    </row>
    <row r="409" spans="10:10" x14ac:dyDescent="0.2">
      <c r="J409" s="4"/>
    </row>
    <row r="410" spans="10:10" x14ac:dyDescent="0.2">
      <c r="J410" s="4"/>
    </row>
    <row r="411" spans="10:10" x14ac:dyDescent="0.2">
      <c r="J411" s="4"/>
    </row>
    <row r="412" spans="10:10" x14ac:dyDescent="0.2">
      <c r="J412" s="4"/>
    </row>
    <row r="413" spans="10:10" x14ac:dyDescent="0.2">
      <c r="J413" s="4"/>
    </row>
    <row r="414" spans="10:10" x14ac:dyDescent="0.2">
      <c r="J414" s="4"/>
    </row>
    <row r="415" spans="10:10" x14ac:dyDescent="0.2">
      <c r="J415" s="4"/>
    </row>
    <row r="416" spans="10:10" x14ac:dyDescent="0.2">
      <c r="J416" s="4"/>
    </row>
    <row r="417" spans="10:10" x14ac:dyDescent="0.2">
      <c r="J417" s="4"/>
    </row>
    <row r="418" spans="10:10" x14ac:dyDescent="0.2">
      <c r="J418" s="4"/>
    </row>
    <row r="419" spans="10:10" x14ac:dyDescent="0.2">
      <c r="J419" s="4"/>
    </row>
    <row r="420" spans="10:10" x14ac:dyDescent="0.2">
      <c r="J420" s="4"/>
    </row>
    <row r="421" spans="10:10" x14ac:dyDescent="0.2">
      <c r="J421" s="4"/>
    </row>
    <row r="422" spans="10:10" x14ac:dyDescent="0.2">
      <c r="J422" s="4"/>
    </row>
    <row r="423" spans="10:10" x14ac:dyDescent="0.2">
      <c r="J423" s="4"/>
    </row>
    <row r="424" spans="10:10" x14ac:dyDescent="0.2">
      <c r="J424" s="4"/>
    </row>
    <row r="425" spans="10:10" x14ac:dyDescent="0.2">
      <c r="J425" s="4"/>
    </row>
    <row r="426" spans="10:10" x14ac:dyDescent="0.2">
      <c r="J426" s="4"/>
    </row>
    <row r="427" spans="10:10" x14ac:dyDescent="0.2">
      <c r="J427" s="4"/>
    </row>
    <row r="428" spans="10:10" x14ac:dyDescent="0.2">
      <c r="J428" s="4"/>
    </row>
    <row r="429" spans="10:10" x14ac:dyDescent="0.2">
      <c r="J429" s="4"/>
    </row>
    <row r="430" spans="10:10" x14ac:dyDescent="0.2">
      <c r="J430" s="4"/>
    </row>
    <row r="431" spans="10:10" x14ac:dyDescent="0.2">
      <c r="J431" s="4"/>
    </row>
    <row r="432" spans="10:10" x14ac:dyDescent="0.2">
      <c r="J432" s="4"/>
    </row>
    <row r="433" spans="10:10" x14ac:dyDescent="0.2">
      <c r="J433" s="4"/>
    </row>
    <row r="434" spans="10:10" x14ac:dyDescent="0.2">
      <c r="J434" s="4"/>
    </row>
    <row r="435" spans="10:10" x14ac:dyDescent="0.2">
      <c r="J435" s="4"/>
    </row>
    <row r="436" spans="10:10" x14ac:dyDescent="0.2">
      <c r="J436" s="4"/>
    </row>
    <row r="437" spans="10:10" x14ac:dyDescent="0.2">
      <c r="J437" s="4"/>
    </row>
    <row r="438" spans="10:10" x14ac:dyDescent="0.2">
      <c r="J438" s="4"/>
    </row>
    <row r="439" spans="10:10" x14ac:dyDescent="0.2">
      <c r="J439" s="4"/>
    </row>
    <row r="440" spans="10:10" x14ac:dyDescent="0.2">
      <c r="J440" s="4"/>
    </row>
    <row r="441" spans="10:10" x14ac:dyDescent="0.2">
      <c r="J441" s="4"/>
    </row>
    <row r="442" spans="10:10" x14ac:dyDescent="0.2">
      <c r="J442" s="4"/>
    </row>
    <row r="443" spans="10:10" x14ac:dyDescent="0.2">
      <c r="J443" s="4"/>
    </row>
    <row r="444" spans="10:10" x14ac:dyDescent="0.2">
      <c r="J444" s="4"/>
    </row>
    <row r="445" spans="10:10" x14ac:dyDescent="0.2">
      <c r="J445" s="4"/>
    </row>
    <row r="446" spans="10:10" x14ac:dyDescent="0.2">
      <c r="J446" s="4"/>
    </row>
    <row r="447" spans="10:10" x14ac:dyDescent="0.2">
      <c r="J447" s="4"/>
    </row>
    <row r="448" spans="10:10" x14ac:dyDescent="0.2">
      <c r="J448" s="4"/>
    </row>
    <row r="449" spans="10:10" x14ac:dyDescent="0.2">
      <c r="J449" s="4"/>
    </row>
    <row r="450" spans="10:10" x14ac:dyDescent="0.2">
      <c r="J450" s="4"/>
    </row>
    <row r="451" spans="10:10" x14ac:dyDescent="0.2">
      <c r="J451" s="4"/>
    </row>
    <row r="452" spans="10:10" x14ac:dyDescent="0.2">
      <c r="J452" s="4"/>
    </row>
    <row r="453" spans="10:10" x14ac:dyDescent="0.2">
      <c r="J453" s="4"/>
    </row>
    <row r="454" spans="10:10" x14ac:dyDescent="0.2">
      <c r="J454" s="4"/>
    </row>
    <row r="455" spans="10:10" x14ac:dyDescent="0.2">
      <c r="J455" s="4"/>
    </row>
    <row r="456" spans="10:10" x14ac:dyDescent="0.2">
      <c r="J456" s="4"/>
    </row>
    <row r="457" spans="10:10" x14ac:dyDescent="0.2">
      <c r="J457" s="4"/>
    </row>
    <row r="458" spans="10:10" x14ac:dyDescent="0.2">
      <c r="J458" s="4"/>
    </row>
    <row r="459" spans="10:10" x14ac:dyDescent="0.2">
      <c r="J459" s="4"/>
    </row>
    <row r="460" spans="10:10" x14ac:dyDescent="0.2">
      <c r="J460" s="4"/>
    </row>
    <row r="461" spans="10:10" x14ac:dyDescent="0.2">
      <c r="J461" s="4"/>
    </row>
    <row r="462" spans="10:10" x14ac:dyDescent="0.2">
      <c r="J462" s="4"/>
    </row>
  </sheetData>
  <mergeCells count="20">
    <mergeCell ref="A1:K1"/>
    <mergeCell ref="K9:K10"/>
    <mergeCell ref="A9:A10"/>
    <mergeCell ref="B9:B10"/>
    <mergeCell ref="J9:J10"/>
    <mergeCell ref="D9:D10"/>
    <mergeCell ref="A8:D8"/>
    <mergeCell ref="E8:H8"/>
    <mergeCell ref="I8:K8"/>
    <mergeCell ref="E9:E10"/>
    <mergeCell ref="H9:H10"/>
    <mergeCell ref="I9:I10"/>
    <mergeCell ref="F9:F10"/>
    <mergeCell ref="C9:C10"/>
    <mergeCell ref="A5:K5"/>
    <mergeCell ref="A46:K46"/>
    <mergeCell ref="A44:K44"/>
    <mergeCell ref="G9:G10"/>
    <mergeCell ref="A48:K48"/>
    <mergeCell ref="A41:K42"/>
  </mergeCells>
  <phoneticPr fontId="0" type="noConversion"/>
  <printOptions horizontalCentered="1" verticalCentered="1"/>
  <pageMargins left="0.70866141732283472" right="0.70866141732283472" top="0.15748031496062992" bottom="0.15748031496062992" header="0.19685039370078741" footer="0.19685039370078741"/>
  <pageSetup paperSize="9" scale="50" orientation="landscape" r:id="rId1"/>
  <headerFooter alignWithMargins="0">
    <oddHeader>&amp;F</oddHeader>
    <oddFooter>Page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15"/>
  <sheetViews>
    <sheetView zoomScale="80" zoomScaleNormal="80" workbookViewId="0">
      <selection activeCell="E1" sqref="E1"/>
    </sheetView>
  </sheetViews>
  <sheetFormatPr baseColWidth="10" defaultRowHeight="12.75" x14ac:dyDescent="0.2"/>
  <cols>
    <col min="1" max="1" width="32.140625" customWidth="1"/>
    <col min="2" max="2" width="35.5703125" bestFit="1" customWidth="1"/>
    <col min="5" max="5" width="18.5703125" customWidth="1"/>
    <col min="8" max="8" width="27.85546875" customWidth="1"/>
  </cols>
  <sheetData>
    <row r="1" spans="1:37" ht="71.25" customHeight="1" thickBot="1" x14ac:dyDescent="0.25"/>
    <row r="2" spans="1:37" s="22" customFormat="1" ht="50.25" customHeight="1" x14ac:dyDescent="0.2">
      <c r="A2" s="178"/>
      <c r="B2" s="128" t="s">
        <v>104</v>
      </c>
      <c r="C2" s="191" t="s">
        <v>106</v>
      </c>
      <c r="D2" s="192"/>
      <c r="E2" s="193"/>
      <c r="F2" s="191" t="s">
        <v>107</v>
      </c>
      <c r="G2" s="192"/>
      <c r="H2" s="193"/>
      <c r="L2" s="23"/>
      <c r="M2" s="23"/>
      <c r="N2" s="23"/>
      <c r="O2" s="23"/>
      <c r="P2" s="23"/>
      <c r="Q2" s="23"/>
      <c r="R2" s="23"/>
      <c r="S2" s="23"/>
      <c r="T2" s="23"/>
      <c r="U2" s="23"/>
      <c r="V2" s="23"/>
      <c r="W2" s="23"/>
      <c r="X2" s="23"/>
      <c r="Y2" s="23"/>
      <c r="Z2" s="23"/>
      <c r="AA2" s="23"/>
      <c r="AB2" s="23"/>
      <c r="AC2" s="23"/>
      <c r="AD2" s="23"/>
      <c r="AE2" s="23"/>
      <c r="AF2" s="23"/>
      <c r="AG2" s="23"/>
      <c r="AH2" s="23"/>
      <c r="AI2" s="23"/>
      <c r="AJ2" s="23"/>
      <c r="AK2" s="23"/>
    </row>
    <row r="3" spans="1:37" s="22" customFormat="1" ht="42.75" customHeight="1" thickBot="1" x14ac:dyDescent="0.25">
      <c r="A3" s="179"/>
      <c r="B3" s="129" t="s">
        <v>105</v>
      </c>
      <c r="C3" s="197"/>
      <c r="D3" s="198"/>
      <c r="E3" s="199"/>
      <c r="F3" s="194"/>
      <c r="G3" s="195"/>
      <c r="H3" s="196"/>
      <c r="L3" s="23"/>
      <c r="M3" s="23"/>
      <c r="N3" s="23"/>
      <c r="O3" s="23"/>
      <c r="P3" s="23"/>
      <c r="Q3" s="23"/>
      <c r="R3" s="23"/>
      <c r="S3" s="23"/>
      <c r="T3" s="23"/>
      <c r="U3" s="23"/>
      <c r="V3" s="23"/>
      <c r="W3" s="23"/>
      <c r="X3" s="23"/>
      <c r="Y3" s="23"/>
      <c r="Z3" s="23"/>
      <c r="AA3" s="23"/>
      <c r="AB3" s="23"/>
      <c r="AC3" s="23"/>
      <c r="AD3" s="23"/>
      <c r="AE3" s="23"/>
      <c r="AF3" s="23"/>
      <c r="AG3" s="23"/>
      <c r="AH3" s="23"/>
      <c r="AI3" s="23"/>
      <c r="AJ3" s="23"/>
      <c r="AK3" s="23"/>
    </row>
    <row r="4" spans="1:37" s="22" customFormat="1" ht="81.75" customHeight="1" thickBot="1" x14ac:dyDescent="0.25">
      <c r="A4" s="85" t="s">
        <v>108</v>
      </c>
      <c r="B4" s="130" t="s">
        <v>109</v>
      </c>
      <c r="C4" s="165" t="s">
        <v>110</v>
      </c>
      <c r="D4" s="166"/>
      <c r="E4" s="167"/>
      <c r="F4" s="165" t="s">
        <v>111</v>
      </c>
      <c r="G4" s="166"/>
      <c r="H4" s="167"/>
      <c r="L4" s="23"/>
      <c r="M4" s="23"/>
      <c r="N4" s="23"/>
      <c r="O4" s="23"/>
      <c r="P4" s="23"/>
      <c r="Q4" s="23"/>
      <c r="R4" s="23"/>
      <c r="S4" s="23"/>
      <c r="T4" s="23"/>
      <c r="U4" s="23"/>
      <c r="V4" s="23"/>
      <c r="W4" s="23"/>
      <c r="X4" s="23"/>
      <c r="Y4" s="23"/>
      <c r="Z4" s="23"/>
      <c r="AA4" s="23"/>
      <c r="AB4" s="23"/>
      <c r="AC4" s="23"/>
      <c r="AD4" s="23"/>
      <c r="AE4" s="23"/>
      <c r="AF4" s="23"/>
      <c r="AG4" s="23"/>
      <c r="AH4" s="23"/>
      <c r="AI4" s="23"/>
      <c r="AJ4" s="23"/>
      <c r="AK4" s="23"/>
    </row>
    <row r="5" spans="1:37" s="22" customFormat="1" ht="81.75" customHeight="1" thickBot="1" x14ac:dyDescent="0.25">
      <c r="A5" s="85" t="s">
        <v>108</v>
      </c>
      <c r="B5" s="130" t="s">
        <v>112</v>
      </c>
      <c r="C5" s="165" t="s">
        <v>110</v>
      </c>
      <c r="D5" s="166"/>
      <c r="E5" s="167"/>
      <c r="F5" s="165" t="s">
        <v>113</v>
      </c>
      <c r="G5" s="166"/>
      <c r="H5" s="167"/>
      <c r="L5" s="23"/>
      <c r="M5" s="23"/>
      <c r="N5" s="23"/>
      <c r="O5" s="23"/>
      <c r="P5" s="23"/>
      <c r="Q5" s="23"/>
      <c r="R5" s="23"/>
      <c r="S5" s="23"/>
      <c r="T5" s="23"/>
      <c r="U5" s="23"/>
      <c r="V5" s="23"/>
      <c r="W5" s="23"/>
      <c r="X5" s="23"/>
      <c r="Y5" s="23"/>
      <c r="Z5" s="23"/>
      <c r="AA5" s="23"/>
      <c r="AB5" s="23"/>
      <c r="AC5" s="23"/>
      <c r="AD5" s="23"/>
      <c r="AE5" s="23"/>
      <c r="AF5" s="23"/>
      <c r="AG5" s="23"/>
      <c r="AH5" s="23"/>
      <c r="AI5" s="23"/>
      <c r="AJ5" s="23"/>
      <c r="AK5" s="23"/>
    </row>
    <row r="6" spans="1:37" s="22" customFormat="1" ht="21" x14ac:dyDescent="0.2">
      <c r="A6" s="26"/>
      <c r="B6" s="26"/>
      <c r="C6" s="26"/>
      <c r="D6" s="26"/>
      <c r="E6" s="26"/>
      <c r="F6" s="26"/>
      <c r="G6" s="26"/>
      <c r="H6" s="26"/>
      <c r="I6" s="26"/>
      <c r="J6" s="26"/>
      <c r="K6" s="26"/>
      <c r="L6" s="23"/>
      <c r="M6" s="23"/>
      <c r="N6" s="23"/>
      <c r="O6" s="23"/>
      <c r="P6" s="23"/>
      <c r="Q6" s="23"/>
      <c r="R6" s="23"/>
      <c r="S6" s="23"/>
      <c r="T6" s="23"/>
      <c r="U6" s="23"/>
      <c r="V6" s="23"/>
      <c r="W6" s="23"/>
      <c r="X6" s="23"/>
      <c r="Y6" s="23"/>
      <c r="Z6" s="23"/>
      <c r="AA6" s="23"/>
      <c r="AB6" s="23"/>
      <c r="AC6" s="23"/>
      <c r="AD6" s="23"/>
      <c r="AE6" s="23"/>
      <c r="AF6" s="23"/>
      <c r="AG6" s="23"/>
      <c r="AH6" s="23"/>
      <c r="AI6" s="23"/>
      <c r="AJ6" s="23"/>
      <c r="AK6" s="23"/>
    </row>
    <row r="7" spans="1:37" s="20" customFormat="1" ht="21" customHeight="1" x14ac:dyDescent="0.2">
      <c r="A7" s="188" t="s">
        <v>87</v>
      </c>
      <c r="B7" s="188"/>
      <c r="C7" s="188"/>
      <c r="D7" s="188"/>
      <c r="E7" s="188"/>
      <c r="F7" s="188"/>
      <c r="G7" s="188"/>
      <c r="H7" s="188"/>
      <c r="I7" s="188"/>
      <c r="J7" s="188"/>
      <c r="K7" s="188"/>
    </row>
    <row r="8" spans="1:37" s="20" customFormat="1" ht="21" customHeight="1" thickBot="1" x14ac:dyDescent="0.25">
      <c r="A8" s="176"/>
      <c r="B8" s="176"/>
      <c r="C8" s="176"/>
      <c r="D8" s="176"/>
      <c r="E8" s="176"/>
      <c r="F8" s="176"/>
      <c r="G8" s="176"/>
      <c r="H8" s="176"/>
      <c r="I8" s="176"/>
      <c r="J8" s="176"/>
      <c r="K8" s="176"/>
    </row>
    <row r="9" spans="1:37" s="27" customFormat="1" ht="119.25" customHeight="1" thickBot="1" x14ac:dyDescent="0.25">
      <c r="A9" s="168" t="s">
        <v>49</v>
      </c>
      <c r="B9" s="169"/>
      <c r="C9" s="173" t="s">
        <v>85</v>
      </c>
      <c r="D9" s="174"/>
      <c r="E9" s="174"/>
      <c r="F9" s="174"/>
      <c r="G9" s="174"/>
      <c r="H9" s="174"/>
      <c r="I9" s="174"/>
      <c r="J9" s="174"/>
      <c r="K9" s="175"/>
    </row>
    <row r="10" spans="1:37" s="27" customFormat="1" ht="162.75" customHeight="1" thickBot="1" x14ac:dyDescent="0.25">
      <c r="A10" s="168" t="s">
        <v>50</v>
      </c>
      <c r="B10" s="169"/>
      <c r="C10" s="170" t="s">
        <v>88</v>
      </c>
      <c r="D10" s="171"/>
      <c r="E10" s="171"/>
      <c r="F10" s="171"/>
      <c r="G10" s="171"/>
      <c r="H10" s="171"/>
      <c r="I10" s="171"/>
      <c r="J10" s="171"/>
      <c r="K10" s="172"/>
    </row>
    <row r="11" spans="1:37" s="20" customFormat="1" ht="97.5" customHeight="1" thickBot="1" x14ac:dyDescent="0.25">
      <c r="A11" s="168" t="s">
        <v>59</v>
      </c>
      <c r="B11" s="169"/>
      <c r="C11" s="170" t="s">
        <v>86</v>
      </c>
      <c r="D11" s="171"/>
      <c r="E11" s="171"/>
      <c r="F11" s="171"/>
      <c r="G11" s="171"/>
      <c r="H11" s="171"/>
      <c r="I11" s="171"/>
      <c r="J11" s="171"/>
      <c r="K11" s="172"/>
    </row>
    <row r="12" spans="1:37" s="4" customFormat="1" x14ac:dyDescent="0.2">
      <c r="A12" s="5"/>
      <c r="D12" s="2"/>
      <c r="E12" s="7"/>
      <c r="F12" s="7"/>
      <c r="H12" s="2"/>
      <c r="I12" s="2"/>
    </row>
    <row r="13" spans="1:37" s="4" customFormat="1" hidden="1" x14ac:dyDescent="0.2">
      <c r="A13" s="5"/>
      <c r="D13" s="2"/>
      <c r="E13" s="7"/>
      <c r="F13" s="7"/>
      <c r="H13" s="2"/>
      <c r="I13" s="2"/>
    </row>
    <row r="14" spans="1:37" s="4" customFormat="1" hidden="1" x14ac:dyDescent="0.2">
      <c r="A14" s="5"/>
      <c r="D14" s="2"/>
      <c r="E14" s="7"/>
      <c r="F14" s="7"/>
      <c r="H14" s="2"/>
      <c r="I14" s="2"/>
    </row>
    <row r="15" spans="1:37" s="4" customFormat="1" x14ac:dyDescent="0.2">
      <c r="A15" s="5"/>
      <c r="D15" s="2"/>
      <c r="E15" s="7"/>
      <c r="F15" s="7"/>
      <c r="H15" s="2"/>
      <c r="I15" s="2"/>
    </row>
  </sheetData>
  <mergeCells count="17">
    <mergeCell ref="C4:E4"/>
    <mergeCell ref="C5:E5"/>
    <mergeCell ref="A11:B11"/>
    <mergeCell ref="C10:K10"/>
    <mergeCell ref="C9:K9"/>
    <mergeCell ref="C11:K11"/>
    <mergeCell ref="A8:K8"/>
    <mergeCell ref="A2:A3"/>
    <mergeCell ref="A10:B10"/>
    <mergeCell ref="A9:B9"/>
    <mergeCell ref="A7:K7"/>
    <mergeCell ref="F2:H2"/>
    <mergeCell ref="F3:H3"/>
    <mergeCell ref="F4:H4"/>
    <mergeCell ref="F5:H5"/>
    <mergeCell ref="C2:E2"/>
    <mergeCell ref="C3:E3"/>
  </mergeCells>
  <pageMargins left="0.70866141732283472" right="0.70866141732283472" top="0.74803149606299213" bottom="0.74803149606299213" header="0.31496062992125984" footer="0.31496062992125984"/>
  <pageSetup paperSize="9" scale="64" orientation="landscape" horizontalDpi="300" verticalDpi="300" r:id="rId1"/>
  <headerFooter>
    <oddFooter>&amp;C&amp;F&amp;A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1:AP977"/>
  <sheetViews>
    <sheetView showGridLines="0" zoomScale="93" zoomScaleNormal="93" zoomScaleSheetLayoutView="70" zoomScalePageLayoutView="55" workbookViewId="0">
      <selection activeCell="A31" sqref="A31:K31"/>
    </sheetView>
  </sheetViews>
  <sheetFormatPr baseColWidth="10" defaultColWidth="11.42578125" defaultRowHeight="12.75" x14ac:dyDescent="0.2"/>
  <cols>
    <col min="1" max="1" width="21.28515625" style="5" bestFit="1" customWidth="1"/>
    <col min="2" max="2" width="40.42578125" style="4" bestFit="1" customWidth="1"/>
    <col min="3" max="3" width="20.140625" style="4" customWidth="1"/>
    <col min="4" max="4" width="14.28515625" style="2" customWidth="1"/>
    <col min="5" max="5" width="15.5703125" style="4" bestFit="1" customWidth="1"/>
    <col min="6" max="6" width="15.85546875" style="4" customWidth="1"/>
    <col min="7" max="7" width="12.5703125" style="4" customWidth="1"/>
    <col min="8" max="10" width="12.5703125" style="2" customWidth="1"/>
    <col min="11" max="11" width="15.28515625" style="4" bestFit="1" customWidth="1"/>
    <col min="12" max="12" width="1.5703125" style="4" customWidth="1"/>
    <col min="13" max="13" width="15.42578125" style="4" customWidth="1"/>
    <col min="14" max="256" width="9.140625" style="4" customWidth="1"/>
    <col min="257" max="16384" width="11.42578125" style="4"/>
  </cols>
  <sheetData>
    <row r="1" spans="1:42" ht="15" customHeight="1" x14ac:dyDescent="0.2"/>
    <row r="2" spans="1:42" ht="15" customHeight="1" x14ac:dyDescent="0.2"/>
    <row r="3" spans="1:42" ht="15" customHeight="1" x14ac:dyDescent="0.2"/>
    <row r="4" spans="1:42" ht="15" customHeight="1" x14ac:dyDescent="0.2"/>
    <row r="5" spans="1:42" ht="15" customHeight="1" x14ac:dyDescent="0.2"/>
    <row r="6" spans="1:42" s="20" customFormat="1" ht="26.25" x14ac:dyDescent="0.2">
      <c r="A6" s="231" t="s">
        <v>76</v>
      </c>
      <c r="B6" s="231"/>
      <c r="C6" s="44"/>
      <c r="D6" s="44"/>
      <c r="E6" s="44"/>
      <c r="F6" s="44"/>
      <c r="G6" s="44"/>
      <c r="H6" s="44"/>
      <c r="I6" s="44"/>
      <c r="J6" s="44"/>
      <c r="K6" s="44" t="s">
        <v>77</v>
      </c>
      <c r="L6" s="19"/>
    </row>
    <row r="7" spans="1:42" s="20" customFormat="1" ht="20.100000000000001" customHeight="1" thickBot="1" x14ac:dyDescent="0.25">
      <c r="A7" s="218"/>
      <c r="B7" s="218"/>
      <c r="C7" s="218"/>
      <c r="D7" s="218"/>
      <c r="E7" s="218"/>
      <c r="F7" s="218"/>
      <c r="G7" s="218"/>
      <c r="H7" s="218"/>
      <c r="I7" s="218"/>
      <c r="J7" s="218"/>
      <c r="K7" s="218"/>
      <c r="L7" s="19"/>
    </row>
    <row r="8" spans="1:42" s="20" customFormat="1" ht="20.100000000000001" customHeight="1" thickBot="1" x14ac:dyDescent="0.25">
      <c r="A8" s="247" t="s">
        <v>72</v>
      </c>
      <c r="B8" s="248"/>
      <c r="C8" s="248"/>
      <c r="D8" s="248"/>
      <c r="E8" s="248"/>
      <c r="F8" s="248"/>
      <c r="G8" s="248"/>
      <c r="H8" s="248"/>
      <c r="I8" s="248"/>
      <c r="J8" s="248"/>
      <c r="K8" s="249"/>
      <c r="L8" s="19"/>
    </row>
    <row r="9" spans="1:42" s="20" customFormat="1" ht="15" customHeight="1" thickBot="1" x14ac:dyDescent="0.25">
      <c r="A9" s="44"/>
      <c r="B9" s="44"/>
      <c r="C9" s="44"/>
      <c r="D9" s="44"/>
      <c r="E9" s="44"/>
      <c r="F9" s="44"/>
      <c r="G9" s="44"/>
      <c r="H9" s="44"/>
      <c r="I9" s="44"/>
      <c r="J9" s="44"/>
      <c r="K9" s="44"/>
      <c r="L9" s="19"/>
    </row>
    <row r="10" spans="1:42" s="20" customFormat="1" ht="45" customHeight="1" thickBot="1" x14ac:dyDescent="0.25">
      <c r="A10" s="168" t="s">
        <v>92</v>
      </c>
      <c r="B10" s="250"/>
      <c r="C10" s="250"/>
      <c r="D10" s="250"/>
      <c r="E10" s="250"/>
      <c r="F10" s="250"/>
      <c r="G10" s="250"/>
      <c r="H10" s="250"/>
      <c r="I10" s="250"/>
      <c r="J10" s="250"/>
      <c r="K10" s="169"/>
      <c r="L10" s="19"/>
    </row>
    <row r="11" spans="1:42" ht="15" customHeight="1" thickBot="1" x14ac:dyDescent="0.3">
      <c r="A11" s="86"/>
      <c r="B11" s="25"/>
      <c r="C11" s="25"/>
      <c r="D11" s="25"/>
      <c r="E11" s="25"/>
      <c r="F11" s="87"/>
      <c r="G11" s="25"/>
      <c r="H11" s="25"/>
      <c r="I11" s="25"/>
      <c r="J11" s="25"/>
      <c r="K11" s="25"/>
      <c r="L11" s="9"/>
      <c r="M11" s="10"/>
    </row>
    <row r="12" spans="1:42" s="11" customFormat="1" ht="12.75" customHeight="1" x14ac:dyDescent="0.2">
      <c r="A12" s="259" t="s">
        <v>0</v>
      </c>
      <c r="B12" s="260"/>
      <c r="C12" s="88"/>
      <c r="D12" s="89"/>
      <c r="E12" s="260" t="s">
        <v>1</v>
      </c>
      <c r="F12" s="260"/>
      <c r="G12" s="260"/>
      <c r="H12" s="263"/>
      <c r="I12" s="236" t="s">
        <v>47</v>
      </c>
      <c r="J12" s="237"/>
      <c r="K12" s="238"/>
    </row>
    <row r="13" spans="1:42" s="11" customFormat="1" ht="13.5" thickBot="1" x14ac:dyDescent="0.25">
      <c r="A13" s="261"/>
      <c r="B13" s="262"/>
      <c r="C13" s="90"/>
      <c r="D13" s="91"/>
      <c r="E13" s="262"/>
      <c r="F13" s="262"/>
      <c r="G13" s="262"/>
      <c r="H13" s="264"/>
      <c r="I13" s="239"/>
      <c r="J13" s="240"/>
      <c r="K13" s="241"/>
    </row>
    <row r="14" spans="1:42" s="11" customFormat="1" ht="24" customHeight="1" x14ac:dyDescent="0.2">
      <c r="A14" s="232" t="s">
        <v>3</v>
      </c>
      <c r="B14" s="253" t="s">
        <v>4</v>
      </c>
      <c r="C14" s="232" t="s">
        <v>5</v>
      </c>
      <c r="D14" s="232" t="s">
        <v>6</v>
      </c>
      <c r="E14" s="232" t="s">
        <v>15</v>
      </c>
      <c r="F14" s="232" t="s">
        <v>8</v>
      </c>
      <c r="G14" s="232" t="s">
        <v>9</v>
      </c>
      <c r="H14" s="253" t="s">
        <v>10</v>
      </c>
      <c r="I14" s="244" t="s">
        <v>11</v>
      </c>
      <c r="J14" s="251" t="s">
        <v>12</v>
      </c>
      <c r="K14" s="257" t="s">
        <v>70</v>
      </c>
    </row>
    <row r="15" spans="1:42" s="11" customFormat="1" ht="28.5" customHeight="1" thickBot="1" x14ac:dyDescent="0.25">
      <c r="A15" s="233"/>
      <c r="B15" s="254"/>
      <c r="C15" s="233"/>
      <c r="D15" s="233"/>
      <c r="E15" s="233"/>
      <c r="F15" s="233"/>
      <c r="G15" s="233"/>
      <c r="H15" s="254"/>
      <c r="I15" s="245"/>
      <c r="J15" s="252"/>
      <c r="K15" s="258"/>
    </row>
    <row r="16" spans="1:42" s="13" customFormat="1" ht="15" customHeight="1" x14ac:dyDescent="0.25">
      <c r="A16" s="92"/>
      <c r="B16" s="93" t="s">
        <v>29</v>
      </c>
      <c r="C16" s="94"/>
      <c r="D16" s="94"/>
      <c r="E16" s="95"/>
      <c r="F16" s="96"/>
      <c r="G16" s="97"/>
      <c r="H16" s="98"/>
      <c r="I16" s="92"/>
      <c r="J16" s="99"/>
      <c r="K16" s="99"/>
      <c r="L16" s="9"/>
      <c r="M16" s="10"/>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row>
    <row r="17" spans="1:12" s="13" customFormat="1" ht="17.25" customHeight="1" x14ac:dyDescent="0.25">
      <c r="A17" s="111" t="s">
        <v>36</v>
      </c>
      <c r="B17" s="84" t="s">
        <v>42</v>
      </c>
      <c r="C17" s="64" t="s">
        <v>28</v>
      </c>
      <c r="D17" s="112">
        <v>210</v>
      </c>
      <c r="E17" s="113">
        <v>1.7</v>
      </c>
      <c r="F17" s="114">
        <f>D17*G17</f>
        <v>51</v>
      </c>
      <c r="G17" s="115">
        <f>E17/7</f>
        <v>0.24285714285714285</v>
      </c>
      <c r="H17" s="67">
        <v>2.1000000000000001E-2</v>
      </c>
      <c r="I17" s="111" t="s">
        <v>13</v>
      </c>
      <c r="J17" s="64">
        <v>36</v>
      </c>
      <c r="K17" s="64">
        <v>30</v>
      </c>
      <c r="L17" s="10"/>
    </row>
    <row r="18" spans="1:12" s="13" customFormat="1" ht="17.25" customHeight="1" x14ac:dyDescent="0.25">
      <c r="A18" s="116" t="s">
        <v>38</v>
      </c>
      <c r="B18" s="84" t="s">
        <v>43</v>
      </c>
      <c r="C18" s="64" t="s">
        <v>28</v>
      </c>
      <c r="D18" s="112">
        <v>210</v>
      </c>
      <c r="E18" s="113">
        <v>2.98</v>
      </c>
      <c r="F18" s="117">
        <f>D18*G18</f>
        <v>89.4</v>
      </c>
      <c r="G18" s="115">
        <f>E18/7</f>
        <v>0.42571428571428571</v>
      </c>
      <c r="H18" s="67">
        <v>2.1000000000000001E-2</v>
      </c>
      <c r="I18" s="111" t="s">
        <v>13</v>
      </c>
      <c r="J18" s="64">
        <v>36</v>
      </c>
      <c r="K18" s="64">
        <v>30</v>
      </c>
      <c r="L18" s="10"/>
    </row>
    <row r="19" spans="1:12" s="13" customFormat="1" ht="17.25" customHeight="1" x14ac:dyDescent="0.2">
      <c r="A19" s="111" t="s">
        <v>37</v>
      </c>
      <c r="B19" s="84" t="s">
        <v>44</v>
      </c>
      <c r="C19" s="64" t="s">
        <v>28</v>
      </c>
      <c r="D19" s="112">
        <v>210</v>
      </c>
      <c r="E19" s="113">
        <v>3.47</v>
      </c>
      <c r="F19" s="114">
        <f>D19*G19</f>
        <v>104.1</v>
      </c>
      <c r="G19" s="115">
        <f>E19/7</f>
        <v>0.49571428571428572</v>
      </c>
      <c r="H19" s="67">
        <v>2.1000000000000001E-2</v>
      </c>
      <c r="I19" s="111" t="s">
        <v>13</v>
      </c>
      <c r="J19" s="64">
        <v>36</v>
      </c>
      <c r="K19" s="64">
        <v>30</v>
      </c>
      <c r="L19" s="14"/>
    </row>
    <row r="20" spans="1:12" s="13" customFormat="1" ht="17.25" customHeight="1" x14ac:dyDescent="0.25">
      <c r="A20" s="111" t="s">
        <v>39</v>
      </c>
      <c r="B20" s="84" t="s">
        <v>45</v>
      </c>
      <c r="C20" s="64" t="s">
        <v>28</v>
      </c>
      <c r="D20" s="112">
        <v>210</v>
      </c>
      <c r="E20" s="113">
        <v>4.4400000000000004</v>
      </c>
      <c r="F20" s="114">
        <f>D20*G20</f>
        <v>133.20000000000002</v>
      </c>
      <c r="G20" s="115">
        <f>E20/7</f>
        <v>0.63428571428571434</v>
      </c>
      <c r="H20" s="67">
        <v>2.1000000000000001E-2</v>
      </c>
      <c r="I20" s="111" t="s">
        <v>13</v>
      </c>
      <c r="J20" s="64">
        <v>36</v>
      </c>
      <c r="K20" s="64">
        <v>30</v>
      </c>
      <c r="L20" s="10"/>
    </row>
    <row r="21" spans="1:12" s="13" customFormat="1" ht="17.25" customHeight="1" x14ac:dyDescent="0.25">
      <c r="A21" s="111" t="s">
        <v>40</v>
      </c>
      <c r="B21" s="84" t="s">
        <v>46</v>
      </c>
      <c r="C21" s="64" t="s">
        <v>28</v>
      </c>
      <c r="D21" s="112">
        <v>210</v>
      </c>
      <c r="E21" s="113">
        <v>4.8499999999999996</v>
      </c>
      <c r="F21" s="114">
        <f>D21*G21</f>
        <v>145.5</v>
      </c>
      <c r="G21" s="115">
        <f>E21/7</f>
        <v>0.69285714285714284</v>
      </c>
      <c r="H21" s="67">
        <v>2.1000000000000001E-2</v>
      </c>
      <c r="I21" s="111" t="s">
        <v>13</v>
      </c>
      <c r="J21" s="64">
        <v>36</v>
      </c>
      <c r="K21" s="64">
        <v>30</v>
      </c>
      <c r="L21" s="10"/>
    </row>
    <row r="22" spans="1:12" s="13" customFormat="1" ht="17.25" customHeight="1" x14ac:dyDescent="0.25">
      <c r="A22" s="111"/>
      <c r="B22" s="84"/>
      <c r="C22" s="64"/>
      <c r="D22" s="112"/>
      <c r="E22" s="113"/>
      <c r="F22" s="114"/>
      <c r="G22" s="115"/>
      <c r="H22" s="67"/>
      <c r="I22" s="111"/>
      <c r="J22" s="64"/>
      <c r="K22" s="64"/>
      <c r="L22" s="10"/>
    </row>
    <row r="23" spans="1:12" s="16" customFormat="1" ht="17.25" customHeight="1" x14ac:dyDescent="0.25">
      <c r="A23" s="118"/>
      <c r="B23" s="119" t="s">
        <v>30</v>
      </c>
      <c r="C23" s="120"/>
      <c r="D23" s="121"/>
      <c r="E23" s="122"/>
      <c r="F23" s="123"/>
      <c r="G23" s="124"/>
      <c r="H23" s="125"/>
      <c r="I23" s="118"/>
      <c r="J23" s="120"/>
      <c r="K23" s="120"/>
      <c r="L23" s="15"/>
    </row>
    <row r="24" spans="1:12" s="13" customFormat="1" ht="17.25" customHeight="1" x14ac:dyDescent="0.25">
      <c r="A24" s="111" t="s">
        <v>26</v>
      </c>
      <c r="B24" s="84" t="s">
        <v>31</v>
      </c>
      <c r="C24" s="64" t="s">
        <v>16</v>
      </c>
      <c r="D24" s="112">
        <v>70</v>
      </c>
      <c r="E24" s="126">
        <v>0.39</v>
      </c>
      <c r="F24" s="114">
        <f t="shared" ref="F24:F29" si="0">D24*E24</f>
        <v>27.3</v>
      </c>
      <c r="G24" s="115">
        <f t="shared" ref="G24:G29" si="1">E24</f>
        <v>0.39</v>
      </c>
      <c r="H24" s="67">
        <v>2.1000000000000001E-2</v>
      </c>
      <c r="I24" s="111" t="s">
        <v>13</v>
      </c>
      <c r="J24" s="64">
        <v>24</v>
      </c>
      <c r="K24" s="64">
        <v>70</v>
      </c>
      <c r="L24" s="10"/>
    </row>
    <row r="25" spans="1:12" s="13" customFormat="1" ht="17.25" customHeight="1" x14ac:dyDescent="0.25">
      <c r="A25" s="111" t="s">
        <v>17</v>
      </c>
      <c r="B25" s="84" t="s">
        <v>32</v>
      </c>
      <c r="C25" s="64" t="s">
        <v>16</v>
      </c>
      <c r="D25" s="112">
        <v>70</v>
      </c>
      <c r="E25" s="126">
        <v>0.45</v>
      </c>
      <c r="F25" s="114">
        <f t="shared" si="0"/>
        <v>31.5</v>
      </c>
      <c r="G25" s="115">
        <f t="shared" si="1"/>
        <v>0.45</v>
      </c>
      <c r="H25" s="67">
        <v>2.1000000000000001E-2</v>
      </c>
      <c r="I25" s="111" t="s">
        <v>13</v>
      </c>
      <c r="J25" s="64">
        <v>24</v>
      </c>
      <c r="K25" s="64">
        <v>70</v>
      </c>
      <c r="L25" s="10"/>
    </row>
    <row r="26" spans="1:12" s="13" customFormat="1" ht="17.25" customHeight="1" x14ac:dyDescent="0.2">
      <c r="A26" s="111" t="s">
        <v>18</v>
      </c>
      <c r="B26" s="84" t="s">
        <v>33</v>
      </c>
      <c r="C26" s="64" t="s">
        <v>16</v>
      </c>
      <c r="D26" s="112">
        <v>70</v>
      </c>
      <c r="E26" s="126">
        <v>0.57999999999999996</v>
      </c>
      <c r="F26" s="114">
        <f t="shared" si="0"/>
        <v>40.599999999999994</v>
      </c>
      <c r="G26" s="115">
        <f t="shared" si="1"/>
        <v>0.57999999999999996</v>
      </c>
      <c r="H26" s="67">
        <v>2.1000000000000001E-2</v>
      </c>
      <c r="I26" s="111" t="s">
        <v>13</v>
      </c>
      <c r="J26" s="64">
        <v>24</v>
      </c>
      <c r="K26" s="64">
        <v>70</v>
      </c>
      <c r="L26" s="14"/>
    </row>
    <row r="27" spans="1:12" s="13" customFormat="1" ht="17.25" customHeight="1" x14ac:dyDescent="0.25">
      <c r="A27" s="111" t="s">
        <v>19</v>
      </c>
      <c r="B27" s="84" t="s">
        <v>34</v>
      </c>
      <c r="C27" s="64" t="s">
        <v>16</v>
      </c>
      <c r="D27" s="112">
        <v>70</v>
      </c>
      <c r="E27" s="126">
        <v>0.63</v>
      </c>
      <c r="F27" s="114">
        <f t="shared" si="0"/>
        <v>44.1</v>
      </c>
      <c r="G27" s="115">
        <f t="shared" si="1"/>
        <v>0.63</v>
      </c>
      <c r="H27" s="67">
        <v>2.1000000000000001E-2</v>
      </c>
      <c r="I27" s="111" t="s">
        <v>13</v>
      </c>
      <c r="J27" s="64">
        <v>24</v>
      </c>
      <c r="K27" s="64">
        <v>70</v>
      </c>
      <c r="L27" s="10"/>
    </row>
    <row r="28" spans="1:12" s="13" customFormat="1" ht="17.25" customHeight="1" x14ac:dyDescent="0.2">
      <c r="A28" s="111" t="s">
        <v>20</v>
      </c>
      <c r="B28" s="84" t="s">
        <v>35</v>
      </c>
      <c r="C28" s="64" t="s">
        <v>16</v>
      </c>
      <c r="D28" s="112">
        <v>70</v>
      </c>
      <c r="E28" s="126">
        <v>0.69</v>
      </c>
      <c r="F28" s="114">
        <f t="shared" si="0"/>
        <v>48.3</v>
      </c>
      <c r="G28" s="115">
        <f t="shared" si="1"/>
        <v>0.69</v>
      </c>
      <c r="H28" s="67">
        <v>2.1000000000000001E-2</v>
      </c>
      <c r="I28" s="111" t="s">
        <v>13</v>
      </c>
      <c r="J28" s="64">
        <v>24</v>
      </c>
      <c r="K28" s="64">
        <v>70</v>
      </c>
    </row>
    <row r="29" spans="1:12" s="13" customFormat="1" ht="17.25" customHeight="1" thickBot="1" x14ac:dyDescent="0.25">
      <c r="A29" s="100" t="s">
        <v>22</v>
      </c>
      <c r="B29" s="101" t="s">
        <v>41</v>
      </c>
      <c r="C29" s="102" t="s">
        <v>21</v>
      </c>
      <c r="D29" s="103">
        <v>1</v>
      </c>
      <c r="E29" s="104">
        <v>170.24</v>
      </c>
      <c r="F29" s="105">
        <f t="shared" si="0"/>
        <v>170.24</v>
      </c>
      <c r="G29" s="105">
        <f t="shared" si="1"/>
        <v>170.24</v>
      </c>
      <c r="H29" s="106">
        <v>2.1000000000000001E-2</v>
      </c>
      <c r="I29" s="100" t="s">
        <v>13</v>
      </c>
      <c r="J29" s="102">
        <v>18</v>
      </c>
      <c r="K29" s="102">
        <v>1</v>
      </c>
    </row>
    <row r="30" spans="1:12" ht="15" customHeight="1" x14ac:dyDescent="0.2">
      <c r="A30" s="32"/>
      <c r="B30" s="107"/>
      <c r="C30" s="42"/>
      <c r="D30" s="108"/>
      <c r="E30" s="109"/>
      <c r="F30" s="109"/>
      <c r="G30" s="109"/>
      <c r="H30" s="110"/>
      <c r="I30" s="42"/>
      <c r="J30" s="42"/>
      <c r="K30" s="42"/>
    </row>
    <row r="31" spans="1:12" s="28" customFormat="1" ht="42.75" customHeight="1" x14ac:dyDescent="0.25">
      <c r="A31" s="255" t="s">
        <v>119</v>
      </c>
      <c r="B31" s="255"/>
      <c r="C31" s="255"/>
      <c r="D31" s="255"/>
      <c r="E31" s="255"/>
      <c r="F31" s="255"/>
      <c r="G31" s="255"/>
      <c r="H31" s="255"/>
      <c r="I31" s="255"/>
      <c r="J31" s="255"/>
      <c r="K31" s="255"/>
    </row>
    <row r="32" spans="1:12" s="28" customFormat="1" ht="23.25" customHeight="1" x14ac:dyDescent="0.25">
      <c r="A32" s="256" t="s">
        <v>74</v>
      </c>
      <c r="B32" s="256"/>
      <c r="C32" s="256"/>
      <c r="D32" s="256"/>
      <c r="E32" s="256"/>
      <c r="F32" s="256"/>
      <c r="G32" s="256"/>
      <c r="H32" s="256"/>
      <c r="I32" s="256"/>
      <c r="J32" s="256"/>
      <c r="K32" s="256"/>
    </row>
    <row r="33" spans="1:11" s="29" customFormat="1" ht="22.5" customHeight="1" x14ac:dyDescent="0.2">
      <c r="A33" s="242" t="s">
        <v>118</v>
      </c>
      <c r="B33" s="242"/>
      <c r="C33" s="242"/>
      <c r="D33" s="242"/>
      <c r="E33" s="242"/>
      <c r="F33" s="242"/>
      <c r="G33" s="242"/>
      <c r="H33" s="242"/>
      <c r="I33" s="242"/>
      <c r="J33" s="242"/>
      <c r="K33" s="242"/>
    </row>
    <row r="34" spans="1:11" s="29" customFormat="1" ht="15" customHeight="1" x14ac:dyDescent="0.2">
      <c r="A34" s="30"/>
      <c r="B34" s="30"/>
      <c r="C34" s="30"/>
      <c r="D34" s="30"/>
      <c r="E34" s="30"/>
      <c r="F34" s="30"/>
      <c r="G34" s="30"/>
      <c r="H34" s="30"/>
      <c r="I34" s="30"/>
      <c r="J34" s="30"/>
      <c r="K34" s="30"/>
    </row>
    <row r="35" spans="1:11" s="27" customFormat="1" ht="15" customHeight="1" x14ac:dyDescent="0.2">
      <c r="A35" s="31"/>
      <c r="B35" s="31"/>
      <c r="C35" s="31"/>
      <c r="D35" s="31"/>
      <c r="E35" s="31"/>
      <c r="F35" s="31"/>
      <c r="G35" s="31"/>
      <c r="H35" s="31"/>
      <c r="I35" s="31"/>
      <c r="J35" s="31"/>
      <c r="K35" s="31"/>
    </row>
    <row r="36" spans="1:11" s="29" customFormat="1" ht="30.75" customHeight="1" x14ac:dyDescent="0.2"/>
    <row r="37" spans="1:11" s="27" customFormat="1" ht="51.75" customHeight="1" thickBot="1" x14ac:dyDescent="0.25">
      <c r="A37" s="243" t="s">
        <v>91</v>
      </c>
      <c r="B37" s="243"/>
      <c r="C37" s="243"/>
      <c r="D37" s="243"/>
      <c r="E37" s="243"/>
      <c r="F37" s="243"/>
      <c r="G37" s="243"/>
      <c r="H37" s="243"/>
      <c r="I37" s="243"/>
      <c r="J37" s="243"/>
      <c r="K37" s="243"/>
    </row>
    <row r="38" spans="1:11" s="27" customFormat="1" ht="100.5" customHeight="1" thickBot="1" x14ac:dyDescent="0.25">
      <c r="A38" s="168" t="s">
        <v>49</v>
      </c>
      <c r="B38" s="169"/>
      <c r="C38" s="174" t="s">
        <v>89</v>
      </c>
      <c r="D38" s="174"/>
      <c r="E38" s="174"/>
      <c r="F38" s="174"/>
      <c r="G38" s="174"/>
      <c r="H38" s="174"/>
      <c r="I38" s="174"/>
      <c r="J38" s="174"/>
      <c r="K38" s="175"/>
    </row>
    <row r="39" spans="1:11" s="27" customFormat="1" ht="94.5" customHeight="1" thickBot="1" x14ac:dyDescent="0.35">
      <c r="A39" s="168" t="s">
        <v>51</v>
      </c>
      <c r="B39" s="169"/>
      <c r="C39" s="234" t="s">
        <v>90</v>
      </c>
      <c r="D39" s="234"/>
      <c r="E39" s="234"/>
      <c r="F39" s="234"/>
      <c r="G39" s="234"/>
      <c r="H39" s="234"/>
      <c r="I39" s="234"/>
      <c r="J39" s="234"/>
      <c r="K39" s="235"/>
    </row>
    <row r="40" spans="1:11" s="27" customFormat="1" ht="175.5" customHeight="1" thickBot="1" x14ac:dyDescent="0.25">
      <c r="A40" s="168" t="s">
        <v>50</v>
      </c>
      <c r="B40" s="169"/>
      <c r="C40" s="171" t="s">
        <v>115</v>
      </c>
      <c r="D40" s="171"/>
      <c r="E40" s="171"/>
      <c r="F40" s="171"/>
      <c r="G40" s="171"/>
      <c r="H40" s="171"/>
      <c r="I40" s="171"/>
      <c r="J40" s="171"/>
      <c r="K40" s="172"/>
    </row>
    <row r="41" spans="1:11" s="27" customFormat="1" ht="104.25" customHeight="1" thickBot="1" x14ac:dyDescent="0.25">
      <c r="A41" s="168" t="s">
        <v>48</v>
      </c>
      <c r="B41" s="169"/>
      <c r="C41" s="171" t="s">
        <v>86</v>
      </c>
      <c r="D41" s="171"/>
      <c r="E41" s="171"/>
      <c r="F41" s="171"/>
      <c r="G41" s="171"/>
      <c r="H41" s="171"/>
      <c r="I41" s="171"/>
      <c r="J41" s="171"/>
      <c r="K41" s="172"/>
    </row>
    <row r="42" spans="1:11" s="27" customFormat="1" ht="15" customHeight="1" x14ac:dyDescent="0.2">
      <c r="A42" s="32"/>
      <c r="D42" s="33"/>
      <c r="G42" s="34"/>
      <c r="H42" s="33"/>
      <c r="I42" s="33"/>
      <c r="J42" s="33"/>
    </row>
    <row r="43" spans="1:11" s="35" customFormat="1" ht="68.25" customHeight="1" x14ac:dyDescent="0.2">
      <c r="A43" s="246"/>
      <c r="B43" s="246"/>
      <c r="C43" s="246"/>
      <c r="D43" s="246"/>
      <c r="E43" s="246"/>
      <c r="F43" s="246"/>
      <c r="G43" s="246"/>
      <c r="H43" s="246"/>
      <c r="I43" s="246"/>
      <c r="J43" s="246"/>
      <c r="K43" s="246"/>
    </row>
    <row r="44" spans="1:11" s="35" customFormat="1" ht="109.5" customHeight="1" thickBot="1" x14ac:dyDescent="0.25">
      <c r="A44" s="43"/>
      <c r="B44" s="43"/>
      <c r="C44" s="43"/>
      <c r="D44" s="43"/>
      <c r="E44" s="43"/>
      <c r="F44" s="43"/>
      <c r="G44" s="43"/>
      <c r="H44" s="43"/>
      <c r="I44" s="43"/>
      <c r="J44" s="43"/>
      <c r="K44" s="43"/>
    </row>
    <row r="45" spans="1:11" s="27" customFormat="1" ht="44.25" customHeight="1" x14ac:dyDescent="0.2">
      <c r="A45" s="229"/>
      <c r="B45" s="223" t="s">
        <v>107</v>
      </c>
      <c r="C45" s="224"/>
      <c r="D45" s="224"/>
      <c r="E45" s="224"/>
      <c r="F45" s="224"/>
      <c r="G45" s="224"/>
      <c r="H45" s="225"/>
      <c r="I45" s="33"/>
      <c r="J45" s="33"/>
    </row>
    <row r="46" spans="1:11" s="27" customFormat="1" ht="19.5" customHeight="1" thickBot="1" x14ac:dyDescent="0.25">
      <c r="A46" s="230"/>
      <c r="B46" s="226"/>
      <c r="C46" s="227"/>
      <c r="D46" s="227"/>
      <c r="E46" s="227"/>
      <c r="F46" s="227"/>
      <c r="G46" s="227"/>
      <c r="H46" s="228"/>
      <c r="I46" s="33"/>
      <c r="J46" s="33"/>
    </row>
    <row r="47" spans="1:11" s="27" customFormat="1" ht="48" customHeight="1" thickBot="1" x14ac:dyDescent="0.25">
      <c r="A47" s="127" t="s">
        <v>108</v>
      </c>
      <c r="B47" s="220" t="s">
        <v>111</v>
      </c>
      <c r="C47" s="221"/>
      <c r="D47" s="221"/>
      <c r="E47" s="221"/>
      <c r="F47" s="221"/>
      <c r="G47" s="221"/>
      <c r="H47" s="222"/>
      <c r="I47" s="33"/>
      <c r="J47" s="33"/>
    </row>
    <row r="48" spans="1:11" s="27" customFormat="1" ht="48" customHeight="1" thickBot="1" x14ac:dyDescent="0.25">
      <c r="A48" s="127" t="s">
        <v>108</v>
      </c>
      <c r="B48" s="220" t="s">
        <v>113</v>
      </c>
      <c r="C48" s="221"/>
      <c r="D48" s="221"/>
      <c r="E48" s="221"/>
      <c r="F48" s="221"/>
      <c r="G48" s="221"/>
      <c r="H48" s="222"/>
      <c r="I48" s="33"/>
      <c r="J48" s="33"/>
    </row>
    <row r="49" spans="1:11" s="27" customFormat="1" ht="29.25" customHeight="1" x14ac:dyDescent="0.2">
      <c r="A49" s="32"/>
      <c r="D49" s="33"/>
      <c r="G49" s="34"/>
      <c r="H49" s="33"/>
      <c r="I49" s="33"/>
      <c r="J49" s="33"/>
    </row>
    <row r="50" spans="1:11" s="27" customFormat="1" ht="54" customHeight="1" x14ac:dyDescent="0.2">
      <c r="A50" s="219" t="s">
        <v>114</v>
      </c>
      <c r="B50" s="219"/>
      <c r="C50" s="219"/>
      <c r="D50" s="219"/>
      <c r="E50" s="219"/>
      <c r="F50" s="219"/>
      <c r="G50" s="219"/>
      <c r="H50" s="219"/>
      <c r="I50" s="219"/>
      <c r="J50" s="219"/>
      <c r="K50" s="219"/>
    </row>
    <row r="51" spans="1:11" s="27" customFormat="1" x14ac:dyDescent="0.2">
      <c r="A51" s="32"/>
      <c r="D51" s="33"/>
      <c r="G51" s="34"/>
      <c r="H51" s="33"/>
      <c r="I51" s="33"/>
      <c r="J51" s="33"/>
    </row>
    <row r="52" spans="1:11" s="27" customFormat="1" ht="0.75" customHeight="1" x14ac:dyDescent="0.2">
      <c r="A52" s="32"/>
      <c r="D52" s="33"/>
      <c r="G52" s="34"/>
      <c r="H52" s="33"/>
      <c r="I52" s="33"/>
      <c r="J52" s="33"/>
    </row>
    <row r="53" spans="1:11" s="27" customFormat="1" x14ac:dyDescent="0.2">
      <c r="A53" s="32"/>
      <c r="D53" s="33"/>
      <c r="G53" s="34"/>
      <c r="H53" s="33"/>
      <c r="I53" s="33"/>
      <c r="J53" s="33"/>
    </row>
    <row r="54" spans="1:11" s="20" customFormat="1" x14ac:dyDescent="0.2">
      <c r="A54" s="24"/>
      <c r="D54" s="25"/>
      <c r="G54" s="36"/>
      <c r="H54" s="25"/>
      <c r="I54" s="25"/>
      <c r="J54" s="25"/>
    </row>
    <row r="55" spans="1:11" s="20" customFormat="1" x14ac:dyDescent="0.2">
      <c r="A55" s="24"/>
      <c r="D55" s="25"/>
      <c r="G55" s="36"/>
      <c r="H55" s="25"/>
      <c r="I55" s="25"/>
      <c r="J55" s="25"/>
    </row>
    <row r="56" spans="1:11" x14ac:dyDescent="0.2">
      <c r="G56" s="8"/>
    </row>
    <row r="57" spans="1:11" x14ac:dyDescent="0.2">
      <c r="G57" s="8"/>
    </row>
    <row r="58" spans="1:11" x14ac:dyDescent="0.2">
      <c r="G58" s="8"/>
    </row>
    <row r="59" spans="1:11" x14ac:dyDescent="0.2">
      <c r="G59" s="8"/>
    </row>
    <row r="60" spans="1:11" x14ac:dyDescent="0.2">
      <c r="G60" s="8"/>
    </row>
    <row r="61" spans="1:11" x14ac:dyDescent="0.2">
      <c r="G61" s="8"/>
    </row>
    <row r="62" spans="1:11" x14ac:dyDescent="0.2">
      <c r="G62" s="8"/>
    </row>
    <row r="63" spans="1:11" x14ac:dyDescent="0.2">
      <c r="E63" s="7"/>
      <c r="F63" s="7"/>
      <c r="G63" s="8"/>
    </row>
    <row r="64" spans="1:11" x14ac:dyDescent="0.2">
      <c r="E64" s="7"/>
      <c r="F64" s="7"/>
      <c r="G64" s="8"/>
    </row>
    <row r="65" spans="5:7" x14ac:dyDescent="0.2">
      <c r="E65" s="7"/>
      <c r="F65" s="7"/>
      <c r="G65" s="8"/>
    </row>
    <row r="66" spans="5:7" x14ac:dyDescent="0.2">
      <c r="E66" s="7"/>
      <c r="F66" s="7"/>
      <c r="G66" s="8"/>
    </row>
    <row r="67" spans="5:7" x14ac:dyDescent="0.2">
      <c r="E67" s="7"/>
      <c r="F67" s="7"/>
      <c r="G67" s="8"/>
    </row>
    <row r="68" spans="5:7" x14ac:dyDescent="0.2">
      <c r="E68" s="7"/>
      <c r="F68" s="7"/>
      <c r="G68" s="8"/>
    </row>
    <row r="69" spans="5:7" x14ac:dyDescent="0.2">
      <c r="E69" s="7"/>
      <c r="F69" s="7"/>
      <c r="G69" s="8"/>
    </row>
    <row r="70" spans="5:7" x14ac:dyDescent="0.2">
      <c r="E70" s="7"/>
      <c r="F70" s="7"/>
      <c r="G70" s="8"/>
    </row>
    <row r="71" spans="5:7" x14ac:dyDescent="0.2">
      <c r="E71" s="7"/>
      <c r="F71" s="7"/>
      <c r="G71" s="8"/>
    </row>
    <row r="72" spans="5:7" x14ac:dyDescent="0.2">
      <c r="E72" s="7"/>
      <c r="F72" s="7"/>
      <c r="G72" s="8"/>
    </row>
    <row r="73" spans="5:7" x14ac:dyDescent="0.2">
      <c r="E73" s="7"/>
      <c r="F73" s="7"/>
      <c r="G73" s="8"/>
    </row>
    <row r="74" spans="5:7" x14ac:dyDescent="0.2">
      <c r="E74" s="7"/>
      <c r="F74" s="7"/>
      <c r="G74" s="8"/>
    </row>
    <row r="75" spans="5:7" x14ac:dyDescent="0.2">
      <c r="E75" s="7"/>
      <c r="F75" s="7"/>
      <c r="G75" s="8"/>
    </row>
    <row r="76" spans="5:7" x14ac:dyDescent="0.2">
      <c r="E76" s="7"/>
      <c r="F76" s="7"/>
      <c r="G76" s="8"/>
    </row>
    <row r="77" spans="5:7" x14ac:dyDescent="0.2">
      <c r="E77" s="7"/>
      <c r="F77" s="7"/>
      <c r="G77" s="8"/>
    </row>
    <row r="78" spans="5:7" x14ac:dyDescent="0.2">
      <c r="E78" s="7"/>
      <c r="F78" s="7"/>
      <c r="G78" s="8"/>
    </row>
    <row r="79" spans="5:7" x14ac:dyDescent="0.2">
      <c r="E79" s="7"/>
      <c r="F79" s="7"/>
      <c r="G79" s="8"/>
    </row>
    <row r="80" spans="5:7" x14ac:dyDescent="0.2">
      <c r="E80" s="7"/>
      <c r="F80" s="7"/>
      <c r="G80" s="8"/>
    </row>
    <row r="81" spans="5:7" x14ac:dyDescent="0.2">
      <c r="E81" s="7"/>
      <c r="F81" s="7"/>
      <c r="G81" s="8"/>
    </row>
    <row r="82" spans="5:7" x14ac:dyDescent="0.2">
      <c r="E82" s="7"/>
      <c r="F82" s="7"/>
      <c r="G82" s="8"/>
    </row>
    <row r="83" spans="5:7" x14ac:dyDescent="0.2">
      <c r="E83" s="7"/>
      <c r="F83" s="7"/>
      <c r="G83" s="8"/>
    </row>
    <row r="84" spans="5:7" x14ac:dyDescent="0.2">
      <c r="E84" s="7"/>
      <c r="F84" s="7"/>
      <c r="G84" s="8"/>
    </row>
    <row r="85" spans="5:7" x14ac:dyDescent="0.2">
      <c r="E85" s="7"/>
      <c r="F85" s="7"/>
      <c r="G85" s="8"/>
    </row>
    <row r="86" spans="5:7" x14ac:dyDescent="0.2">
      <c r="E86" s="7"/>
      <c r="F86" s="7"/>
      <c r="G86" s="8"/>
    </row>
    <row r="87" spans="5:7" x14ac:dyDescent="0.2">
      <c r="E87" s="7"/>
      <c r="F87" s="7"/>
      <c r="G87" s="8"/>
    </row>
    <row r="88" spans="5:7" x14ac:dyDescent="0.2">
      <c r="E88" s="7"/>
      <c r="F88" s="7"/>
      <c r="G88" s="8"/>
    </row>
    <row r="89" spans="5:7" x14ac:dyDescent="0.2">
      <c r="E89" s="7"/>
      <c r="F89" s="7"/>
      <c r="G89" s="8"/>
    </row>
    <row r="90" spans="5:7" x14ac:dyDescent="0.2">
      <c r="E90" s="7"/>
      <c r="F90" s="7"/>
      <c r="G90" s="8"/>
    </row>
    <row r="91" spans="5:7" x14ac:dyDescent="0.2">
      <c r="E91" s="7"/>
      <c r="F91" s="7"/>
      <c r="G91" s="8"/>
    </row>
    <row r="92" spans="5:7" x14ac:dyDescent="0.2">
      <c r="E92" s="7"/>
      <c r="F92" s="7"/>
      <c r="G92" s="8"/>
    </row>
    <row r="93" spans="5:7" x14ac:dyDescent="0.2">
      <c r="E93" s="7"/>
      <c r="F93" s="7"/>
    </row>
    <row r="94" spans="5:7" x14ac:dyDescent="0.2">
      <c r="E94" s="7"/>
      <c r="F94" s="7"/>
    </row>
    <row r="95" spans="5:7" x14ac:dyDescent="0.2">
      <c r="E95" s="7"/>
      <c r="F95" s="7"/>
    </row>
    <row r="96" spans="5:7" x14ac:dyDescent="0.2">
      <c r="E96" s="7"/>
      <c r="F96" s="7"/>
    </row>
    <row r="97" spans="5:6" x14ac:dyDescent="0.2">
      <c r="E97" s="7"/>
      <c r="F97" s="7"/>
    </row>
    <row r="98" spans="5:6" x14ac:dyDescent="0.2">
      <c r="E98" s="7"/>
      <c r="F98" s="7"/>
    </row>
    <row r="99" spans="5:6" x14ac:dyDescent="0.2">
      <c r="E99" s="7"/>
      <c r="F99" s="7"/>
    </row>
    <row r="100" spans="5:6" x14ac:dyDescent="0.2">
      <c r="E100" s="7"/>
      <c r="F100" s="7"/>
    </row>
    <row r="101" spans="5:6" x14ac:dyDescent="0.2">
      <c r="E101" s="7"/>
      <c r="F101" s="7"/>
    </row>
    <row r="102" spans="5:6" x14ac:dyDescent="0.2">
      <c r="E102" s="7"/>
      <c r="F102" s="7"/>
    </row>
    <row r="103" spans="5:6" x14ac:dyDescent="0.2">
      <c r="E103" s="7"/>
      <c r="F103" s="7"/>
    </row>
    <row r="104" spans="5:6" x14ac:dyDescent="0.2">
      <c r="E104" s="7"/>
      <c r="F104" s="7"/>
    </row>
    <row r="105" spans="5:6" x14ac:dyDescent="0.2">
      <c r="E105" s="7"/>
      <c r="F105" s="7"/>
    </row>
    <row r="106" spans="5:6" x14ac:dyDescent="0.2">
      <c r="E106" s="7"/>
      <c r="F106" s="7"/>
    </row>
    <row r="107" spans="5:6" x14ac:dyDescent="0.2">
      <c r="E107" s="7"/>
      <c r="F107" s="7"/>
    </row>
    <row r="108" spans="5:6" x14ac:dyDescent="0.2">
      <c r="E108" s="7"/>
      <c r="F108" s="7"/>
    </row>
    <row r="109" spans="5:6" x14ac:dyDescent="0.2">
      <c r="E109" s="7"/>
      <c r="F109" s="7"/>
    </row>
    <row r="110" spans="5:6" x14ac:dyDescent="0.2">
      <c r="E110" s="7"/>
      <c r="F110" s="7"/>
    </row>
    <row r="111" spans="5:6" x14ac:dyDescent="0.2">
      <c r="E111" s="7"/>
      <c r="F111" s="7"/>
    </row>
    <row r="112" spans="5:6" x14ac:dyDescent="0.2">
      <c r="E112" s="7"/>
      <c r="F112" s="7"/>
    </row>
    <row r="113" spans="5:6" x14ac:dyDescent="0.2">
      <c r="E113" s="7"/>
      <c r="F113" s="7"/>
    </row>
    <row r="114" spans="5:6" x14ac:dyDescent="0.2">
      <c r="E114" s="7"/>
      <c r="F114" s="7"/>
    </row>
    <row r="115" spans="5:6" x14ac:dyDescent="0.2">
      <c r="E115" s="7"/>
      <c r="F115" s="7"/>
    </row>
    <row r="116" spans="5:6" x14ac:dyDescent="0.2">
      <c r="E116" s="7"/>
      <c r="F116" s="7"/>
    </row>
    <row r="117" spans="5:6" x14ac:dyDescent="0.2">
      <c r="E117" s="7"/>
      <c r="F117" s="7"/>
    </row>
    <row r="118" spans="5:6" x14ac:dyDescent="0.2">
      <c r="E118" s="7"/>
      <c r="F118" s="7"/>
    </row>
    <row r="119" spans="5:6" x14ac:dyDescent="0.2">
      <c r="E119" s="7"/>
      <c r="F119" s="7"/>
    </row>
    <row r="120" spans="5:6" x14ac:dyDescent="0.2">
      <c r="E120" s="7"/>
      <c r="F120" s="7"/>
    </row>
    <row r="121" spans="5:6" x14ac:dyDescent="0.2">
      <c r="E121" s="7"/>
      <c r="F121" s="7"/>
    </row>
    <row r="122" spans="5:6" x14ac:dyDescent="0.2">
      <c r="E122" s="7"/>
      <c r="F122" s="7"/>
    </row>
    <row r="123" spans="5:6" x14ac:dyDescent="0.2">
      <c r="E123" s="7"/>
      <c r="F123" s="7"/>
    </row>
    <row r="124" spans="5:6" x14ac:dyDescent="0.2">
      <c r="E124" s="7"/>
      <c r="F124" s="7"/>
    </row>
    <row r="125" spans="5:6" x14ac:dyDescent="0.2">
      <c r="E125" s="7"/>
      <c r="F125" s="7"/>
    </row>
    <row r="126" spans="5:6" x14ac:dyDescent="0.2">
      <c r="E126" s="7"/>
      <c r="F126" s="7"/>
    </row>
    <row r="127" spans="5:6" x14ac:dyDescent="0.2">
      <c r="E127" s="7"/>
      <c r="F127" s="7"/>
    </row>
    <row r="128" spans="5:6" x14ac:dyDescent="0.2">
      <c r="E128" s="7"/>
      <c r="F128" s="7"/>
    </row>
    <row r="129" spans="5:10" x14ac:dyDescent="0.2">
      <c r="E129" s="7"/>
      <c r="F129" s="7"/>
    </row>
    <row r="130" spans="5:10" x14ac:dyDescent="0.2">
      <c r="E130" s="7"/>
      <c r="F130" s="7"/>
    </row>
    <row r="131" spans="5:10" x14ac:dyDescent="0.2">
      <c r="E131" s="7"/>
      <c r="F131" s="7"/>
    </row>
    <row r="132" spans="5:10" x14ac:dyDescent="0.2">
      <c r="E132" s="7"/>
      <c r="F132" s="7"/>
    </row>
    <row r="133" spans="5:10" x14ac:dyDescent="0.2">
      <c r="E133" s="7"/>
      <c r="F133" s="7"/>
    </row>
    <row r="134" spans="5:10" x14ac:dyDescent="0.2">
      <c r="E134" s="7"/>
      <c r="F134" s="7"/>
      <c r="J134" s="4"/>
    </row>
    <row r="135" spans="5:10" x14ac:dyDescent="0.2">
      <c r="E135" s="7"/>
      <c r="F135" s="7"/>
      <c r="J135" s="4"/>
    </row>
    <row r="136" spans="5:10" x14ac:dyDescent="0.2">
      <c r="E136" s="7"/>
      <c r="F136" s="7"/>
      <c r="J136" s="4"/>
    </row>
    <row r="137" spans="5:10" x14ac:dyDescent="0.2">
      <c r="E137" s="7"/>
      <c r="F137" s="7"/>
      <c r="J137" s="4"/>
    </row>
    <row r="138" spans="5:10" x14ac:dyDescent="0.2">
      <c r="E138" s="7"/>
      <c r="F138" s="7"/>
      <c r="J138" s="4"/>
    </row>
    <row r="139" spans="5:10" x14ac:dyDescent="0.2">
      <c r="E139" s="7"/>
      <c r="F139" s="7"/>
      <c r="J139" s="4"/>
    </row>
    <row r="140" spans="5:10" x14ac:dyDescent="0.2">
      <c r="E140" s="7"/>
      <c r="F140" s="7"/>
      <c r="J140" s="4"/>
    </row>
    <row r="141" spans="5:10" x14ac:dyDescent="0.2">
      <c r="E141" s="7"/>
      <c r="F141" s="7"/>
      <c r="J141" s="4"/>
    </row>
    <row r="142" spans="5:10" x14ac:dyDescent="0.2">
      <c r="E142" s="7"/>
      <c r="F142" s="7"/>
      <c r="J142" s="4"/>
    </row>
    <row r="143" spans="5:10" x14ac:dyDescent="0.2">
      <c r="E143" s="7"/>
      <c r="F143" s="7"/>
      <c r="J143" s="4"/>
    </row>
    <row r="144" spans="5:10" x14ac:dyDescent="0.2">
      <c r="E144" s="7"/>
      <c r="F144" s="7"/>
      <c r="J144" s="4"/>
    </row>
    <row r="145" spans="5:10" x14ac:dyDescent="0.2">
      <c r="E145" s="7"/>
      <c r="F145" s="7"/>
      <c r="J145" s="4"/>
    </row>
    <row r="146" spans="5:10" x14ac:dyDescent="0.2">
      <c r="E146" s="7"/>
      <c r="F146" s="7"/>
      <c r="J146" s="4"/>
    </row>
    <row r="147" spans="5:10" x14ac:dyDescent="0.2">
      <c r="E147" s="7"/>
      <c r="F147" s="7"/>
      <c r="J147" s="4"/>
    </row>
    <row r="148" spans="5:10" x14ac:dyDescent="0.2">
      <c r="E148" s="7"/>
      <c r="F148" s="7"/>
      <c r="J148" s="4"/>
    </row>
    <row r="149" spans="5:10" x14ac:dyDescent="0.2">
      <c r="E149" s="7"/>
      <c r="F149" s="7"/>
      <c r="J149" s="4"/>
    </row>
    <row r="150" spans="5:10" x14ac:dyDescent="0.2">
      <c r="E150" s="7"/>
      <c r="F150" s="7"/>
      <c r="J150" s="4"/>
    </row>
    <row r="151" spans="5:10" x14ac:dyDescent="0.2">
      <c r="E151" s="7"/>
      <c r="F151" s="7"/>
      <c r="J151" s="4"/>
    </row>
    <row r="152" spans="5:10" x14ac:dyDescent="0.2">
      <c r="E152" s="7"/>
      <c r="F152" s="7"/>
      <c r="J152" s="4"/>
    </row>
    <row r="153" spans="5:10" x14ac:dyDescent="0.2">
      <c r="E153" s="7"/>
      <c r="F153" s="7"/>
      <c r="J153" s="4"/>
    </row>
    <row r="154" spans="5:10" x14ac:dyDescent="0.2">
      <c r="E154" s="7"/>
      <c r="F154" s="7"/>
      <c r="J154" s="4"/>
    </row>
    <row r="155" spans="5:10" x14ac:dyDescent="0.2">
      <c r="E155" s="7"/>
      <c r="F155" s="7"/>
      <c r="J155" s="4"/>
    </row>
    <row r="156" spans="5:10" x14ac:dyDescent="0.2">
      <c r="E156" s="7"/>
      <c r="F156" s="7"/>
      <c r="J156" s="4"/>
    </row>
    <row r="157" spans="5:10" x14ac:dyDescent="0.2">
      <c r="E157" s="7"/>
      <c r="F157" s="7"/>
      <c r="J157" s="4"/>
    </row>
    <row r="158" spans="5:10" x14ac:dyDescent="0.2">
      <c r="E158" s="7"/>
      <c r="F158" s="7"/>
      <c r="J158" s="4"/>
    </row>
    <row r="159" spans="5:10" x14ac:dyDescent="0.2">
      <c r="E159" s="7"/>
      <c r="F159" s="7"/>
      <c r="J159" s="4"/>
    </row>
    <row r="160" spans="5:10" x14ac:dyDescent="0.2">
      <c r="E160" s="7"/>
      <c r="F160" s="7"/>
      <c r="J160" s="4"/>
    </row>
    <row r="161" spans="5:10" x14ac:dyDescent="0.2">
      <c r="E161" s="7"/>
      <c r="F161" s="7"/>
      <c r="J161" s="4"/>
    </row>
    <row r="162" spans="5:10" x14ac:dyDescent="0.2">
      <c r="E162" s="7"/>
      <c r="F162" s="7"/>
      <c r="J162" s="4"/>
    </row>
    <row r="163" spans="5:10" x14ac:dyDescent="0.2">
      <c r="E163" s="7"/>
      <c r="F163" s="7"/>
      <c r="J163" s="4"/>
    </row>
    <row r="164" spans="5:10" x14ac:dyDescent="0.2">
      <c r="E164" s="7"/>
      <c r="F164" s="7"/>
      <c r="J164" s="4"/>
    </row>
    <row r="165" spans="5:10" x14ac:dyDescent="0.2">
      <c r="E165" s="7"/>
      <c r="F165" s="7"/>
      <c r="J165" s="4"/>
    </row>
    <row r="166" spans="5:10" x14ac:dyDescent="0.2">
      <c r="E166" s="7"/>
      <c r="F166" s="7"/>
      <c r="J166" s="4"/>
    </row>
    <row r="167" spans="5:10" x14ac:dyDescent="0.2">
      <c r="E167" s="7"/>
      <c r="F167" s="7"/>
      <c r="J167" s="4"/>
    </row>
    <row r="168" spans="5:10" x14ac:dyDescent="0.2">
      <c r="E168" s="7"/>
      <c r="F168" s="7"/>
      <c r="J168" s="4"/>
    </row>
    <row r="169" spans="5:10" x14ac:dyDescent="0.2">
      <c r="E169" s="7"/>
      <c r="F169" s="7"/>
      <c r="J169" s="4"/>
    </row>
    <row r="170" spans="5:10" x14ac:dyDescent="0.2">
      <c r="E170" s="7"/>
      <c r="F170" s="7"/>
      <c r="J170" s="4"/>
    </row>
    <row r="171" spans="5:10" x14ac:dyDescent="0.2">
      <c r="E171" s="7"/>
      <c r="F171" s="7"/>
      <c r="J171" s="4"/>
    </row>
    <row r="172" spans="5:10" x14ac:dyDescent="0.2">
      <c r="E172" s="7"/>
      <c r="F172" s="7"/>
      <c r="J172" s="4"/>
    </row>
    <row r="173" spans="5:10" x14ac:dyDescent="0.2">
      <c r="E173" s="7"/>
      <c r="F173" s="7"/>
      <c r="J173" s="4"/>
    </row>
    <row r="174" spans="5:10" x14ac:dyDescent="0.2">
      <c r="E174" s="7"/>
      <c r="F174" s="7"/>
      <c r="J174" s="4"/>
    </row>
    <row r="175" spans="5:10" x14ac:dyDescent="0.2">
      <c r="E175" s="7"/>
      <c r="F175" s="7"/>
      <c r="J175" s="4"/>
    </row>
    <row r="176" spans="5:10" x14ac:dyDescent="0.2">
      <c r="E176" s="7"/>
      <c r="F176" s="7"/>
      <c r="J176" s="4"/>
    </row>
    <row r="177" spans="5:10" x14ac:dyDescent="0.2">
      <c r="E177" s="7"/>
      <c r="F177" s="7"/>
      <c r="J177" s="4"/>
    </row>
    <row r="178" spans="5:10" x14ac:dyDescent="0.2">
      <c r="E178" s="7"/>
      <c r="F178" s="7"/>
      <c r="J178" s="4"/>
    </row>
    <row r="179" spans="5:10" x14ac:dyDescent="0.2">
      <c r="E179" s="7"/>
      <c r="F179" s="7"/>
      <c r="J179" s="4"/>
    </row>
    <row r="180" spans="5:10" x14ac:dyDescent="0.2">
      <c r="E180" s="7"/>
      <c r="F180" s="7"/>
      <c r="J180" s="4"/>
    </row>
    <row r="181" spans="5:10" x14ac:dyDescent="0.2">
      <c r="E181" s="7"/>
      <c r="F181" s="7"/>
      <c r="J181" s="4"/>
    </row>
    <row r="182" spans="5:10" x14ac:dyDescent="0.2">
      <c r="E182" s="7"/>
      <c r="F182" s="7"/>
      <c r="J182" s="4"/>
    </row>
    <row r="183" spans="5:10" x14ac:dyDescent="0.2">
      <c r="E183" s="7"/>
      <c r="F183" s="7"/>
      <c r="J183" s="4"/>
    </row>
    <row r="184" spans="5:10" x14ac:dyDescent="0.2">
      <c r="E184" s="7"/>
      <c r="F184" s="7"/>
      <c r="J184" s="4"/>
    </row>
    <row r="185" spans="5:10" x14ac:dyDescent="0.2">
      <c r="E185" s="7"/>
      <c r="F185" s="7"/>
      <c r="J185" s="4"/>
    </row>
    <row r="186" spans="5:10" x14ac:dyDescent="0.2">
      <c r="E186" s="7"/>
      <c r="F186" s="7"/>
      <c r="J186" s="4"/>
    </row>
    <row r="187" spans="5:10" x14ac:dyDescent="0.2">
      <c r="E187" s="7"/>
      <c r="F187" s="7"/>
      <c r="J187" s="4"/>
    </row>
    <row r="188" spans="5:10" x14ac:dyDescent="0.2">
      <c r="E188" s="7"/>
      <c r="F188" s="7"/>
      <c r="J188" s="4"/>
    </row>
    <row r="189" spans="5:10" x14ac:dyDescent="0.2">
      <c r="E189" s="7"/>
      <c r="F189" s="7"/>
      <c r="J189" s="4"/>
    </row>
    <row r="190" spans="5:10" x14ac:dyDescent="0.2">
      <c r="E190" s="7"/>
      <c r="F190" s="7"/>
      <c r="J190" s="4"/>
    </row>
    <row r="191" spans="5:10" x14ac:dyDescent="0.2">
      <c r="E191" s="7"/>
      <c r="F191" s="7"/>
      <c r="J191" s="4"/>
    </row>
    <row r="192" spans="5:10" x14ac:dyDescent="0.2">
      <c r="E192" s="7"/>
      <c r="F192" s="7"/>
      <c r="J192" s="4"/>
    </row>
    <row r="193" spans="5:10" x14ac:dyDescent="0.2">
      <c r="E193" s="7"/>
      <c r="F193" s="7"/>
      <c r="J193" s="4"/>
    </row>
    <row r="194" spans="5:10" x14ac:dyDescent="0.2">
      <c r="E194" s="7"/>
      <c r="F194" s="7"/>
      <c r="J194" s="4"/>
    </row>
    <row r="195" spans="5:10" x14ac:dyDescent="0.2">
      <c r="E195" s="7"/>
      <c r="F195" s="7"/>
      <c r="J195" s="4"/>
    </row>
    <row r="196" spans="5:10" x14ac:dyDescent="0.2">
      <c r="E196" s="7"/>
      <c r="F196" s="7"/>
      <c r="J196" s="4"/>
    </row>
    <row r="197" spans="5:10" x14ac:dyDescent="0.2">
      <c r="E197" s="7"/>
      <c r="F197" s="7"/>
      <c r="J197" s="4"/>
    </row>
    <row r="198" spans="5:10" x14ac:dyDescent="0.2">
      <c r="E198" s="7"/>
      <c r="F198" s="7"/>
      <c r="J198" s="4"/>
    </row>
    <row r="199" spans="5:10" x14ac:dyDescent="0.2">
      <c r="E199" s="7"/>
      <c r="F199" s="7"/>
      <c r="J199" s="4"/>
    </row>
    <row r="200" spans="5:10" x14ac:dyDescent="0.2">
      <c r="E200" s="7"/>
      <c r="F200" s="7"/>
      <c r="J200" s="4"/>
    </row>
    <row r="201" spans="5:10" x14ac:dyDescent="0.2">
      <c r="E201" s="7"/>
      <c r="F201" s="7"/>
      <c r="J201" s="4"/>
    </row>
    <row r="202" spans="5:10" x14ac:dyDescent="0.2">
      <c r="E202" s="7"/>
      <c r="F202" s="7"/>
      <c r="J202" s="4"/>
    </row>
    <row r="203" spans="5:10" x14ac:dyDescent="0.2">
      <c r="E203" s="7"/>
      <c r="F203" s="7"/>
      <c r="J203" s="4"/>
    </row>
    <row r="204" spans="5:10" x14ac:dyDescent="0.2">
      <c r="E204" s="7"/>
      <c r="F204" s="7"/>
      <c r="J204" s="4"/>
    </row>
    <row r="205" spans="5:10" x14ac:dyDescent="0.2">
      <c r="E205" s="7"/>
      <c r="F205" s="7"/>
      <c r="J205" s="4"/>
    </row>
    <row r="206" spans="5:10" x14ac:dyDescent="0.2">
      <c r="E206" s="7"/>
      <c r="F206" s="7"/>
      <c r="J206" s="4"/>
    </row>
    <row r="207" spans="5:10" x14ac:dyDescent="0.2">
      <c r="E207" s="7"/>
      <c r="F207" s="7"/>
      <c r="J207" s="4"/>
    </row>
    <row r="208" spans="5:10" x14ac:dyDescent="0.2">
      <c r="E208" s="7"/>
      <c r="F208" s="7"/>
      <c r="J208" s="4"/>
    </row>
    <row r="209" spans="5:10" x14ac:dyDescent="0.2">
      <c r="E209" s="7"/>
      <c r="F209" s="7"/>
      <c r="J209" s="4"/>
    </row>
    <row r="210" spans="5:10" x14ac:dyDescent="0.2">
      <c r="E210" s="7"/>
      <c r="F210" s="7"/>
      <c r="J210" s="4"/>
    </row>
    <row r="211" spans="5:10" x14ac:dyDescent="0.2">
      <c r="E211" s="7"/>
      <c r="F211" s="7"/>
      <c r="J211" s="4"/>
    </row>
    <row r="212" spans="5:10" x14ac:dyDescent="0.2">
      <c r="E212" s="7"/>
      <c r="F212" s="7"/>
      <c r="J212" s="4"/>
    </row>
    <row r="213" spans="5:10" x14ac:dyDescent="0.2">
      <c r="E213" s="7"/>
      <c r="F213" s="7"/>
      <c r="J213" s="4"/>
    </row>
    <row r="214" spans="5:10" x14ac:dyDescent="0.2">
      <c r="E214" s="7"/>
      <c r="F214" s="7"/>
      <c r="J214" s="4"/>
    </row>
    <row r="215" spans="5:10" x14ac:dyDescent="0.2">
      <c r="E215" s="7"/>
      <c r="F215" s="7"/>
      <c r="J215" s="4"/>
    </row>
    <row r="216" spans="5:10" x14ac:dyDescent="0.2">
      <c r="E216" s="7"/>
      <c r="F216" s="7"/>
      <c r="J216" s="4"/>
    </row>
    <row r="217" spans="5:10" x14ac:dyDescent="0.2">
      <c r="E217" s="7"/>
      <c r="F217" s="7"/>
      <c r="J217" s="4"/>
    </row>
    <row r="218" spans="5:10" x14ac:dyDescent="0.2">
      <c r="E218" s="7"/>
      <c r="F218" s="7"/>
      <c r="J218" s="4"/>
    </row>
    <row r="219" spans="5:10" x14ac:dyDescent="0.2">
      <c r="E219" s="7"/>
      <c r="F219" s="7"/>
      <c r="J219" s="4"/>
    </row>
    <row r="220" spans="5:10" x14ac:dyDescent="0.2">
      <c r="E220" s="7"/>
      <c r="F220" s="7"/>
      <c r="J220" s="4"/>
    </row>
    <row r="221" spans="5:10" x14ac:dyDescent="0.2">
      <c r="E221" s="7"/>
      <c r="F221" s="7"/>
      <c r="J221" s="4"/>
    </row>
    <row r="222" spans="5:10" x14ac:dyDescent="0.2">
      <c r="E222" s="7"/>
      <c r="F222" s="7"/>
      <c r="J222" s="4"/>
    </row>
    <row r="223" spans="5:10" x14ac:dyDescent="0.2">
      <c r="E223" s="7"/>
      <c r="F223" s="7"/>
      <c r="J223" s="4"/>
    </row>
    <row r="224" spans="5:10" x14ac:dyDescent="0.2">
      <c r="E224" s="7"/>
      <c r="F224" s="7"/>
      <c r="J224" s="4"/>
    </row>
    <row r="225" spans="5:10" x14ac:dyDescent="0.2">
      <c r="E225" s="7"/>
      <c r="F225" s="7"/>
      <c r="J225" s="4"/>
    </row>
    <row r="226" spans="5:10" x14ac:dyDescent="0.2">
      <c r="E226" s="7"/>
      <c r="F226" s="7"/>
      <c r="J226" s="4"/>
    </row>
    <row r="227" spans="5:10" x14ac:dyDescent="0.2">
      <c r="E227" s="7"/>
      <c r="F227" s="7"/>
      <c r="J227" s="4"/>
    </row>
    <row r="228" spans="5:10" x14ac:dyDescent="0.2">
      <c r="E228" s="7"/>
      <c r="F228" s="7"/>
      <c r="J228" s="4"/>
    </row>
    <row r="229" spans="5:10" x14ac:dyDescent="0.2">
      <c r="E229" s="7"/>
      <c r="F229" s="7"/>
      <c r="J229" s="4"/>
    </row>
    <row r="230" spans="5:10" x14ac:dyDescent="0.2">
      <c r="E230" s="7"/>
      <c r="F230" s="7"/>
      <c r="J230" s="4"/>
    </row>
    <row r="231" spans="5:10" x14ac:dyDescent="0.2">
      <c r="E231" s="7"/>
      <c r="F231" s="7"/>
      <c r="J231" s="4"/>
    </row>
    <row r="232" spans="5:10" x14ac:dyDescent="0.2">
      <c r="E232" s="7"/>
      <c r="F232" s="7"/>
      <c r="J232" s="4"/>
    </row>
    <row r="233" spans="5:10" x14ac:dyDescent="0.2">
      <c r="E233" s="7"/>
      <c r="F233" s="7"/>
      <c r="J233" s="4"/>
    </row>
    <row r="234" spans="5:10" x14ac:dyDescent="0.2">
      <c r="E234" s="7"/>
      <c r="F234" s="7"/>
      <c r="J234" s="4"/>
    </row>
    <row r="235" spans="5:10" x14ac:dyDescent="0.2">
      <c r="E235" s="7"/>
      <c r="F235" s="7"/>
      <c r="J235" s="4"/>
    </row>
    <row r="236" spans="5:10" x14ac:dyDescent="0.2">
      <c r="E236" s="7"/>
      <c r="F236" s="7"/>
      <c r="J236" s="4"/>
    </row>
    <row r="237" spans="5:10" x14ac:dyDescent="0.2">
      <c r="E237" s="7"/>
      <c r="F237" s="7"/>
      <c r="J237" s="4"/>
    </row>
    <row r="238" spans="5:10" x14ac:dyDescent="0.2">
      <c r="E238" s="7"/>
      <c r="F238" s="7"/>
      <c r="J238" s="4"/>
    </row>
    <row r="239" spans="5:10" x14ac:dyDescent="0.2">
      <c r="E239" s="7"/>
      <c r="F239" s="7"/>
      <c r="J239" s="4"/>
    </row>
    <row r="240" spans="5:10" x14ac:dyDescent="0.2">
      <c r="E240" s="7"/>
      <c r="F240" s="7"/>
      <c r="J240" s="4"/>
    </row>
    <row r="241" spans="5:10" x14ac:dyDescent="0.2">
      <c r="E241" s="7"/>
      <c r="F241" s="7"/>
      <c r="J241" s="4"/>
    </row>
    <row r="242" spans="5:10" x14ac:dyDescent="0.2">
      <c r="E242" s="7"/>
      <c r="F242" s="7"/>
      <c r="J242" s="4"/>
    </row>
    <row r="243" spans="5:10" x14ac:dyDescent="0.2">
      <c r="E243" s="7"/>
      <c r="F243" s="7"/>
      <c r="J243" s="4"/>
    </row>
    <row r="244" spans="5:10" x14ac:dyDescent="0.2">
      <c r="E244" s="7"/>
      <c r="F244" s="7"/>
      <c r="J244" s="4"/>
    </row>
    <row r="245" spans="5:10" x14ac:dyDescent="0.2">
      <c r="E245" s="7"/>
      <c r="F245" s="7"/>
      <c r="J245" s="4"/>
    </row>
    <row r="246" spans="5:10" x14ac:dyDescent="0.2">
      <c r="E246" s="7"/>
      <c r="F246" s="7"/>
      <c r="J246" s="4"/>
    </row>
    <row r="247" spans="5:10" x14ac:dyDescent="0.2">
      <c r="E247" s="7"/>
      <c r="F247" s="7"/>
      <c r="J247" s="4"/>
    </row>
    <row r="248" spans="5:10" x14ac:dyDescent="0.2">
      <c r="E248" s="7"/>
      <c r="F248" s="7"/>
      <c r="J248" s="4"/>
    </row>
    <row r="249" spans="5:10" x14ac:dyDescent="0.2">
      <c r="E249" s="7"/>
      <c r="F249" s="7"/>
      <c r="J249" s="4"/>
    </row>
    <row r="250" spans="5:10" x14ac:dyDescent="0.2">
      <c r="E250" s="7"/>
      <c r="F250" s="7"/>
      <c r="J250" s="4"/>
    </row>
    <row r="251" spans="5:10" x14ac:dyDescent="0.2">
      <c r="E251" s="7"/>
      <c r="F251" s="7"/>
      <c r="J251" s="4"/>
    </row>
    <row r="252" spans="5:10" x14ac:dyDescent="0.2">
      <c r="E252" s="7"/>
      <c r="F252" s="7"/>
      <c r="J252" s="4"/>
    </row>
    <row r="253" spans="5:10" x14ac:dyDescent="0.2">
      <c r="E253" s="7"/>
      <c r="F253" s="7"/>
      <c r="J253" s="4"/>
    </row>
    <row r="254" spans="5:10" x14ac:dyDescent="0.2">
      <c r="E254" s="7"/>
      <c r="F254" s="7"/>
      <c r="J254" s="4"/>
    </row>
    <row r="255" spans="5:10" x14ac:dyDescent="0.2">
      <c r="E255" s="7"/>
      <c r="F255" s="7"/>
      <c r="J255" s="4"/>
    </row>
    <row r="256" spans="5:10" x14ac:dyDescent="0.2">
      <c r="E256" s="7"/>
      <c r="F256" s="7"/>
      <c r="J256" s="4"/>
    </row>
    <row r="257" spans="5:10" x14ac:dyDescent="0.2">
      <c r="E257" s="7"/>
      <c r="F257" s="7"/>
      <c r="J257" s="4"/>
    </row>
    <row r="258" spans="5:10" x14ac:dyDescent="0.2">
      <c r="E258" s="7"/>
      <c r="F258" s="7"/>
      <c r="J258" s="4"/>
    </row>
    <row r="259" spans="5:10" x14ac:dyDescent="0.2">
      <c r="E259" s="7"/>
      <c r="F259" s="7"/>
      <c r="J259" s="4"/>
    </row>
    <row r="260" spans="5:10" x14ac:dyDescent="0.2">
      <c r="E260" s="7"/>
      <c r="F260" s="7"/>
      <c r="J260" s="4"/>
    </row>
    <row r="261" spans="5:10" x14ac:dyDescent="0.2">
      <c r="E261" s="7"/>
      <c r="F261" s="7"/>
      <c r="J261" s="4"/>
    </row>
    <row r="262" spans="5:10" x14ac:dyDescent="0.2">
      <c r="E262" s="7"/>
      <c r="F262" s="7"/>
      <c r="J262" s="4"/>
    </row>
    <row r="263" spans="5:10" x14ac:dyDescent="0.2">
      <c r="E263" s="7"/>
      <c r="F263" s="7"/>
      <c r="J263" s="4"/>
    </row>
    <row r="264" spans="5:10" x14ac:dyDescent="0.2">
      <c r="E264" s="7"/>
      <c r="F264" s="7"/>
      <c r="J264" s="4"/>
    </row>
    <row r="265" spans="5:10" x14ac:dyDescent="0.2">
      <c r="E265" s="7"/>
      <c r="F265" s="7"/>
      <c r="J265" s="4"/>
    </row>
    <row r="266" spans="5:10" x14ac:dyDescent="0.2">
      <c r="E266" s="7"/>
      <c r="F266" s="7"/>
      <c r="J266" s="4"/>
    </row>
    <row r="267" spans="5:10" x14ac:dyDescent="0.2">
      <c r="E267" s="7"/>
      <c r="F267" s="7"/>
      <c r="J267" s="4"/>
    </row>
    <row r="268" spans="5:10" x14ac:dyDescent="0.2">
      <c r="E268" s="7"/>
      <c r="F268" s="7"/>
      <c r="J268" s="4"/>
    </row>
    <row r="269" spans="5:10" x14ac:dyDescent="0.2">
      <c r="E269" s="7"/>
      <c r="F269" s="7"/>
      <c r="J269" s="4"/>
    </row>
    <row r="270" spans="5:10" x14ac:dyDescent="0.2">
      <c r="E270" s="7"/>
      <c r="F270" s="7"/>
      <c r="J270" s="4"/>
    </row>
    <row r="271" spans="5:10" x14ac:dyDescent="0.2">
      <c r="E271" s="7"/>
      <c r="F271" s="7"/>
      <c r="J271" s="4"/>
    </row>
    <row r="272" spans="5:10" x14ac:dyDescent="0.2">
      <c r="E272" s="7"/>
      <c r="F272" s="7"/>
      <c r="J272" s="4"/>
    </row>
    <row r="273" spans="5:10" x14ac:dyDescent="0.2">
      <c r="E273" s="7"/>
      <c r="F273" s="7"/>
      <c r="J273" s="4"/>
    </row>
    <row r="274" spans="5:10" x14ac:dyDescent="0.2">
      <c r="E274" s="7"/>
      <c r="F274" s="7"/>
      <c r="J274" s="4"/>
    </row>
    <row r="275" spans="5:10" x14ac:dyDescent="0.2">
      <c r="E275" s="7"/>
      <c r="F275" s="7"/>
      <c r="J275" s="4"/>
    </row>
    <row r="276" spans="5:10" x14ac:dyDescent="0.2">
      <c r="E276" s="7"/>
      <c r="F276" s="7"/>
      <c r="J276" s="4"/>
    </row>
    <row r="277" spans="5:10" x14ac:dyDescent="0.2">
      <c r="E277" s="7"/>
      <c r="F277" s="7"/>
      <c r="J277" s="4"/>
    </row>
    <row r="278" spans="5:10" x14ac:dyDescent="0.2">
      <c r="E278" s="7"/>
      <c r="F278" s="7"/>
      <c r="J278" s="4"/>
    </row>
    <row r="279" spans="5:10" x14ac:dyDescent="0.2">
      <c r="E279" s="7"/>
      <c r="F279" s="7"/>
      <c r="J279" s="4"/>
    </row>
    <row r="280" spans="5:10" x14ac:dyDescent="0.2">
      <c r="E280" s="7"/>
      <c r="F280" s="7"/>
      <c r="J280" s="4"/>
    </row>
    <row r="281" spans="5:10" x14ac:dyDescent="0.2">
      <c r="E281" s="7"/>
      <c r="F281" s="7"/>
      <c r="J281" s="4"/>
    </row>
    <row r="282" spans="5:10" x14ac:dyDescent="0.2">
      <c r="E282" s="7"/>
      <c r="F282" s="7"/>
      <c r="J282" s="4"/>
    </row>
    <row r="283" spans="5:10" x14ac:dyDescent="0.2">
      <c r="E283" s="7"/>
      <c r="F283" s="7"/>
      <c r="J283" s="4"/>
    </row>
    <row r="284" spans="5:10" x14ac:dyDescent="0.2">
      <c r="E284" s="7"/>
      <c r="F284" s="7"/>
      <c r="J284" s="4"/>
    </row>
    <row r="285" spans="5:10" x14ac:dyDescent="0.2">
      <c r="E285" s="7"/>
      <c r="F285" s="7"/>
      <c r="J285" s="4"/>
    </row>
    <row r="286" spans="5:10" x14ac:dyDescent="0.2">
      <c r="E286" s="7"/>
      <c r="F286" s="7"/>
      <c r="J286" s="4"/>
    </row>
    <row r="287" spans="5:10" x14ac:dyDescent="0.2">
      <c r="E287" s="7"/>
      <c r="F287" s="7"/>
      <c r="J287" s="4"/>
    </row>
    <row r="288" spans="5:10" x14ac:dyDescent="0.2">
      <c r="E288" s="7"/>
      <c r="F288" s="7"/>
      <c r="J288" s="4"/>
    </row>
    <row r="289" spans="5:10" x14ac:dyDescent="0.2">
      <c r="E289" s="7"/>
      <c r="F289" s="7"/>
      <c r="J289" s="4"/>
    </row>
    <row r="290" spans="5:10" x14ac:dyDescent="0.2">
      <c r="E290" s="7"/>
      <c r="F290" s="7"/>
      <c r="J290" s="4"/>
    </row>
    <row r="291" spans="5:10" x14ac:dyDescent="0.2">
      <c r="E291" s="7"/>
      <c r="F291" s="7"/>
      <c r="J291" s="4"/>
    </row>
    <row r="292" spans="5:10" x14ac:dyDescent="0.2">
      <c r="E292" s="7"/>
      <c r="F292" s="7"/>
      <c r="J292" s="4"/>
    </row>
    <row r="293" spans="5:10" x14ac:dyDescent="0.2">
      <c r="E293" s="7"/>
      <c r="F293" s="7"/>
      <c r="J293" s="4"/>
    </row>
    <row r="294" spans="5:10" x14ac:dyDescent="0.2">
      <c r="E294" s="7"/>
      <c r="F294" s="7"/>
      <c r="J294" s="4"/>
    </row>
    <row r="295" spans="5:10" x14ac:dyDescent="0.2">
      <c r="E295" s="7"/>
      <c r="F295" s="7"/>
      <c r="J295" s="4"/>
    </row>
    <row r="296" spans="5:10" x14ac:dyDescent="0.2">
      <c r="E296" s="7"/>
      <c r="F296" s="7"/>
      <c r="J296" s="4"/>
    </row>
    <row r="297" spans="5:10" x14ac:dyDescent="0.2">
      <c r="E297" s="7"/>
      <c r="F297" s="7"/>
      <c r="J297" s="4"/>
    </row>
    <row r="298" spans="5:10" x14ac:dyDescent="0.2">
      <c r="E298" s="7"/>
      <c r="F298" s="7"/>
      <c r="J298" s="4"/>
    </row>
    <row r="299" spans="5:10" x14ac:dyDescent="0.2">
      <c r="E299" s="7"/>
      <c r="F299" s="7"/>
      <c r="J299" s="4"/>
    </row>
    <row r="300" spans="5:10" x14ac:dyDescent="0.2">
      <c r="E300" s="7"/>
      <c r="F300" s="7"/>
      <c r="J300" s="4"/>
    </row>
    <row r="301" spans="5:10" x14ac:dyDescent="0.2">
      <c r="E301" s="7"/>
      <c r="F301" s="7"/>
      <c r="J301" s="4"/>
    </row>
    <row r="302" spans="5:10" x14ac:dyDescent="0.2">
      <c r="E302" s="7"/>
      <c r="F302" s="7"/>
      <c r="J302" s="4"/>
    </row>
    <row r="303" spans="5:10" x14ac:dyDescent="0.2">
      <c r="E303" s="7"/>
      <c r="F303" s="7"/>
      <c r="J303" s="4"/>
    </row>
    <row r="304" spans="5:10" x14ac:dyDescent="0.2">
      <c r="E304" s="7"/>
      <c r="F304" s="7"/>
      <c r="J304" s="4"/>
    </row>
    <row r="305" spans="5:10" x14ac:dyDescent="0.2">
      <c r="E305" s="7"/>
      <c r="F305" s="7"/>
      <c r="J305" s="4"/>
    </row>
    <row r="306" spans="5:10" x14ac:dyDescent="0.2">
      <c r="E306" s="7"/>
      <c r="F306" s="7"/>
      <c r="J306" s="4"/>
    </row>
    <row r="307" spans="5:10" x14ac:dyDescent="0.2">
      <c r="E307" s="7"/>
      <c r="F307" s="7"/>
      <c r="J307" s="4"/>
    </row>
    <row r="308" spans="5:10" x14ac:dyDescent="0.2">
      <c r="E308" s="7"/>
      <c r="F308" s="7"/>
      <c r="J308" s="4"/>
    </row>
    <row r="309" spans="5:10" x14ac:dyDescent="0.2">
      <c r="E309" s="7"/>
      <c r="F309" s="7"/>
      <c r="J309" s="4"/>
    </row>
    <row r="310" spans="5:10" x14ac:dyDescent="0.2">
      <c r="E310" s="7"/>
      <c r="F310" s="7"/>
      <c r="J310" s="4"/>
    </row>
    <row r="311" spans="5:10" x14ac:dyDescent="0.2">
      <c r="E311" s="7"/>
      <c r="F311" s="7"/>
      <c r="J311" s="4"/>
    </row>
    <row r="312" spans="5:10" x14ac:dyDescent="0.2">
      <c r="E312" s="7"/>
      <c r="F312" s="7"/>
      <c r="J312" s="4"/>
    </row>
    <row r="313" spans="5:10" x14ac:dyDescent="0.2">
      <c r="E313" s="7"/>
      <c r="F313" s="7"/>
      <c r="J313" s="4"/>
    </row>
    <row r="314" spans="5:10" x14ac:dyDescent="0.2">
      <c r="E314" s="7"/>
      <c r="F314" s="7"/>
      <c r="J314" s="4"/>
    </row>
    <row r="315" spans="5:10" x14ac:dyDescent="0.2">
      <c r="E315" s="7"/>
      <c r="F315" s="7"/>
      <c r="J315" s="4"/>
    </row>
    <row r="316" spans="5:10" x14ac:dyDescent="0.2">
      <c r="E316" s="7"/>
      <c r="F316" s="7"/>
      <c r="J316" s="4"/>
    </row>
    <row r="317" spans="5:10" x14ac:dyDescent="0.2">
      <c r="E317" s="7"/>
      <c r="F317" s="7"/>
      <c r="J317" s="4"/>
    </row>
    <row r="318" spans="5:10" x14ac:dyDescent="0.2">
      <c r="E318" s="7"/>
      <c r="F318" s="7"/>
      <c r="J318" s="4"/>
    </row>
    <row r="319" spans="5:10" x14ac:dyDescent="0.2">
      <c r="E319" s="7"/>
      <c r="F319" s="7"/>
      <c r="J319" s="4"/>
    </row>
    <row r="320" spans="5:10" x14ac:dyDescent="0.2">
      <c r="E320" s="7"/>
      <c r="F320" s="7"/>
      <c r="J320" s="4"/>
    </row>
    <row r="321" spans="5:10" x14ac:dyDescent="0.2">
      <c r="E321" s="7"/>
      <c r="F321" s="7"/>
      <c r="J321" s="4"/>
    </row>
    <row r="322" spans="5:10" x14ac:dyDescent="0.2">
      <c r="E322" s="7"/>
      <c r="F322" s="7"/>
      <c r="J322" s="4"/>
    </row>
    <row r="323" spans="5:10" x14ac:dyDescent="0.2">
      <c r="E323" s="7"/>
      <c r="F323" s="7"/>
      <c r="J323" s="4"/>
    </row>
    <row r="324" spans="5:10" x14ac:dyDescent="0.2">
      <c r="E324" s="7"/>
      <c r="F324" s="7"/>
      <c r="J324" s="4"/>
    </row>
    <row r="325" spans="5:10" x14ac:dyDescent="0.2">
      <c r="E325" s="7"/>
      <c r="F325" s="7"/>
      <c r="J325" s="4"/>
    </row>
    <row r="326" spans="5:10" x14ac:dyDescent="0.2">
      <c r="E326" s="7"/>
      <c r="F326" s="7"/>
      <c r="J326" s="4"/>
    </row>
    <row r="327" spans="5:10" x14ac:dyDescent="0.2">
      <c r="E327" s="7"/>
      <c r="F327" s="7"/>
      <c r="J327" s="4"/>
    </row>
    <row r="328" spans="5:10" x14ac:dyDescent="0.2">
      <c r="E328" s="7"/>
      <c r="F328" s="7"/>
      <c r="J328" s="4"/>
    </row>
    <row r="329" spans="5:10" x14ac:dyDescent="0.2">
      <c r="E329" s="7"/>
      <c r="F329" s="7"/>
      <c r="J329" s="4"/>
    </row>
    <row r="330" spans="5:10" x14ac:dyDescent="0.2">
      <c r="E330" s="7"/>
      <c r="F330" s="7"/>
      <c r="J330" s="4"/>
    </row>
    <row r="331" spans="5:10" x14ac:dyDescent="0.2">
      <c r="E331" s="7"/>
      <c r="F331" s="7"/>
      <c r="J331" s="4"/>
    </row>
    <row r="332" spans="5:10" x14ac:dyDescent="0.2">
      <c r="E332" s="7"/>
      <c r="F332" s="7"/>
      <c r="J332" s="4"/>
    </row>
    <row r="333" spans="5:10" x14ac:dyDescent="0.2">
      <c r="E333" s="7"/>
      <c r="F333" s="7"/>
      <c r="J333" s="4"/>
    </row>
    <row r="334" spans="5:10" x14ac:dyDescent="0.2">
      <c r="E334" s="7"/>
      <c r="F334" s="7"/>
      <c r="J334" s="4"/>
    </row>
    <row r="335" spans="5:10" x14ac:dyDescent="0.2">
      <c r="E335" s="7"/>
      <c r="F335" s="7"/>
      <c r="J335" s="4"/>
    </row>
    <row r="336" spans="5:10" x14ac:dyDescent="0.2">
      <c r="E336" s="7"/>
      <c r="F336" s="7"/>
      <c r="J336" s="4"/>
    </row>
    <row r="337" spans="5:10" x14ac:dyDescent="0.2">
      <c r="E337" s="7"/>
      <c r="F337" s="7"/>
      <c r="J337" s="4"/>
    </row>
    <row r="338" spans="5:10" x14ac:dyDescent="0.2">
      <c r="E338" s="7"/>
      <c r="F338" s="7"/>
      <c r="J338" s="4"/>
    </row>
    <row r="339" spans="5:10" x14ac:dyDescent="0.2">
      <c r="E339" s="7"/>
      <c r="F339" s="7"/>
      <c r="J339" s="4"/>
    </row>
    <row r="340" spans="5:10" x14ac:dyDescent="0.2">
      <c r="E340" s="7"/>
      <c r="F340" s="7"/>
      <c r="J340" s="4"/>
    </row>
    <row r="341" spans="5:10" x14ac:dyDescent="0.2">
      <c r="E341" s="7"/>
      <c r="F341" s="7"/>
      <c r="J341" s="4"/>
    </row>
    <row r="342" spans="5:10" x14ac:dyDescent="0.2">
      <c r="E342" s="7"/>
      <c r="F342" s="7"/>
      <c r="J342" s="4"/>
    </row>
    <row r="343" spans="5:10" x14ac:dyDescent="0.2">
      <c r="E343" s="7"/>
      <c r="F343" s="7"/>
      <c r="J343" s="4"/>
    </row>
    <row r="344" spans="5:10" x14ac:dyDescent="0.2">
      <c r="E344" s="7"/>
      <c r="F344" s="7"/>
      <c r="J344" s="4"/>
    </row>
    <row r="345" spans="5:10" x14ac:dyDescent="0.2">
      <c r="E345" s="7"/>
      <c r="F345" s="7"/>
      <c r="J345" s="4"/>
    </row>
    <row r="346" spans="5:10" x14ac:dyDescent="0.2">
      <c r="E346" s="7"/>
      <c r="F346" s="7"/>
      <c r="J346" s="4"/>
    </row>
    <row r="347" spans="5:10" x14ac:dyDescent="0.2">
      <c r="E347" s="7"/>
      <c r="F347" s="7"/>
      <c r="J347" s="4"/>
    </row>
    <row r="348" spans="5:10" x14ac:dyDescent="0.2">
      <c r="E348" s="7"/>
      <c r="F348" s="7"/>
      <c r="J348" s="4"/>
    </row>
    <row r="349" spans="5:10" x14ac:dyDescent="0.2">
      <c r="E349" s="7"/>
      <c r="F349" s="7"/>
      <c r="J349" s="4"/>
    </row>
    <row r="350" spans="5:10" x14ac:dyDescent="0.2">
      <c r="E350" s="7"/>
      <c r="F350" s="7"/>
      <c r="J350" s="4"/>
    </row>
    <row r="351" spans="5:10" x14ac:dyDescent="0.2">
      <c r="E351" s="7"/>
      <c r="F351" s="7"/>
      <c r="J351" s="4"/>
    </row>
    <row r="352" spans="5:10" x14ac:dyDescent="0.2">
      <c r="E352" s="7"/>
      <c r="F352" s="7"/>
      <c r="J352" s="4"/>
    </row>
    <row r="353" spans="5:10" x14ac:dyDescent="0.2">
      <c r="E353" s="7"/>
      <c r="F353" s="7"/>
      <c r="J353" s="4"/>
    </row>
    <row r="354" spans="5:10" x14ac:dyDescent="0.2">
      <c r="E354" s="7"/>
      <c r="F354" s="7"/>
      <c r="J354" s="4"/>
    </row>
    <row r="355" spans="5:10" x14ac:dyDescent="0.2">
      <c r="E355" s="7"/>
      <c r="F355" s="7"/>
      <c r="J355" s="4"/>
    </row>
    <row r="356" spans="5:10" x14ac:dyDescent="0.2">
      <c r="E356" s="7"/>
      <c r="F356" s="7"/>
      <c r="J356" s="4"/>
    </row>
    <row r="357" spans="5:10" x14ac:dyDescent="0.2">
      <c r="E357" s="7"/>
      <c r="F357" s="7"/>
      <c r="J357" s="4"/>
    </row>
    <row r="358" spans="5:10" x14ac:dyDescent="0.2">
      <c r="E358" s="7"/>
      <c r="F358" s="7"/>
      <c r="J358" s="4"/>
    </row>
    <row r="359" spans="5:10" x14ac:dyDescent="0.2">
      <c r="E359" s="7"/>
      <c r="F359" s="7"/>
      <c r="J359" s="4"/>
    </row>
    <row r="360" spans="5:10" x14ac:dyDescent="0.2">
      <c r="E360" s="7"/>
      <c r="F360" s="7"/>
      <c r="J360" s="4"/>
    </row>
    <row r="361" spans="5:10" x14ac:dyDescent="0.2">
      <c r="E361" s="7"/>
      <c r="F361" s="7"/>
      <c r="J361" s="4"/>
    </row>
    <row r="362" spans="5:10" x14ac:dyDescent="0.2">
      <c r="E362" s="7"/>
      <c r="F362" s="7"/>
      <c r="J362" s="4"/>
    </row>
    <row r="363" spans="5:10" x14ac:dyDescent="0.2">
      <c r="E363" s="7"/>
      <c r="F363" s="7"/>
      <c r="J363" s="4"/>
    </row>
    <row r="364" spans="5:10" x14ac:dyDescent="0.2">
      <c r="E364" s="7"/>
      <c r="F364" s="7"/>
      <c r="J364" s="4"/>
    </row>
    <row r="365" spans="5:10" x14ac:dyDescent="0.2">
      <c r="E365" s="7"/>
      <c r="F365" s="7"/>
      <c r="J365" s="4"/>
    </row>
    <row r="366" spans="5:10" x14ac:dyDescent="0.2">
      <c r="E366" s="7"/>
      <c r="F366" s="7"/>
      <c r="J366" s="4"/>
    </row>
    <row r="367" spans="5:10" x14ac:dyDescent="0.2">
      <c r="E367" s="7"/>
      <c r="F367" s="7"/>
      <c r="J367" s="4"/>
    </row>
    <row r="368" spans="5:10" x14ac:dyDescent="0.2">
      <c r="E368" s="7"/>
      <c r="F368" s="7"/>
      <c r="J368" s="4"/>
    </row>
    <row r="369" spans="5:10" x14ac:dyDescent="0.2">
      <c r="E369" s="7"/>
      <c r="F369" s="7"/>
      <c r="J369" s="4"/>
    </row>
    <row r="370" spans="5:10" x14ac:dyDescent="0.2">
      <c r="E370" s="7"/>
      <c r="F370" s="7"/>
      <c r="J370" s="4"/>
    </row>
    <row r="371" spans="5:10" x14ac:dyDescent="0.2">
      <c r="E371" s="7"/>
      <c r="F371" s="7"/>
      <c r="J371" s="4"/>
    </row>
    <row r="372" spans="5:10" x14ac:dyDescent="0.2">
      <c r="E372" s="7"/>
      <c r="F372" s="7"/>
      <c r="J372" s="4"/>
    </row>
    <row r="373" spans="5:10" x14ac:dyDescent="0.2">
      <c r="E373" s="7"/>
      <c r="F373" s="7"/>
      <c r="J373" s="4"/>
    </row>
    <row r="374" spans="5:10" x14ac:dyDescent="0.2">
      <c r="E374" s="7"/>
      <c r="F374" s="7"/>
      <c r="J374" s="4"/>
    </row>
    <row r="375" spans="5:10" x14ac:dyDescent="0.2">
      <c r="E375" s="7"/>
      <c r="F375" s="7"/>
      <c r="J375" s="4"/>
    </row>
    <row r="376" spans="5:10" x14ac:dyDescent="0.2">
      <c r="E376" s="7"/>
      <c r="F376" s="7"/>
      <c r="J376" s="4"/>
    </row>
    <row r="377" spans="5:10" x14ac:dyDescent="0.2">
      <c r="E377" s="7"/>
      <c r="F377" s="7"/>
      <c r="J377" s="4"/>
    </row>
    <row r="378" spans="5:10" x14ac:dyDescent="0.2">
      <c r="E378" s="7"/>
      <c r="F378" s="7"/>
      <c r="J378" s="4"/>
    </row>
    <row r="379" spans="5:10" x14ac:dyDescent="0.2">
      <c r="E379" s="7"/>
      <c r="F379" s="7"/>
      <c r="J379" s="4"/>
    </row>
    <row r="380" spans="5:10" x14ac:dyDescent="0.2">
      <c r="E380" s="7"/>
      <c r="F380" s="7"/>
      <c r="J380" s="4"/>
    </row>
    <row r="381" spans="5:10" x14ac:dyDescent="0.2">
      <c r="E381" s="7"/>
      <c r="F381" s="7"/>
      <c r="J381" s="4"/>
    </row>
    <row r="382" spans="5:10" x14ac:dyDescent="0.2">
      <c r="E382" s="7"/>
      <c r="F382" s="7"/>
      <c r="J382" s="4"/>
    </row>
    <row r="383" spans="5:10" x14ac:dyDescent="0.2">
      <c r="E383" s="7"/>
      <c r="F383" s="7"/>
      <c r="J383" s="4"/>
    </row>
    <row r="384" spans="5:10" x14ac:dyDescent="0.2">
      <c r="E384" s="7"/>
      <c r="F384" s="7"/>
      <c r="J384" s="4"/>
    </row>
    <row r="385" spans="5:10" x14ac:dyDescent="0.2">
      <c r="E385" s="7"/>
      <c r="F385" s="7"/>
      <c r="J385" s="4"/>
    </row>
    <row r="386" spans="5:10" x14ac:dyDescent="0.2">
      <c r="E386" s="7"/>
      <c r="F386" s="7"/>
      <c r="J386" s="4"/>
    </row>
    <row r="387" spans="5:10" x14ac:dyDescent="0.2">
      <c r="E387" s="7"/>
      <c r="F387" s="7"/>
      <c r="J387" s="4"/>
    </row>
    <row r="388" spans="5:10" x14ac:dyDescent="0.2">
      <c r="E388" s="7"/>
      <c r="F388" s="7"/>
      <c r="J388" s="4"/>
    </row>
    <row r="389" spans="5:10" x14ac:dyDescent="0.2">
      <c r="E389" s="7"/>
      <c r="F389" s="7"/>
      <c r="J389" s="4"/>
    </row>
    <row r="390" spans="5:10" x14ac:dyDescent="0.2">
      <c r="E390" s="7"/>
      <c r="F390" s="7"/>
      <c r="J390" s="4"/>
    </row>
    <row r="391" spans="5:10" x14ac:dyDescent="0.2">
      <c r="E391" s="7"/>
      <c r="F391" s="7"/>
      <c r="J391" s="4"/>
    </row>
    <row r="392" spans="5:10" x14ac:dyDescent="0.2">
      <c r="E392" s="7"/>
      <c r="F392" s="7"/>
      <c r="J392" s="4"/>
    </row>
    <row r="393" spans="5:10" x14ac:dyDescent="0.2">
      <c r="E393" s="7"/>
      <c r="F393" s="7"/>
      <c r="J393" s="4"/>
    </row>
    <row r="394" spans="5:10" x14ac:dyDescent="0.2">
      <c r="E394" s="7"/>
      <c r="F394" s="7"/>
      <c r="J394" s="4"/>
    </row>
    <row r="395" spans="5:10" x14ac:dyDescent="0.2">
      <c r="E395" s="7"/>
      <c r="F395" s="7"/>
      <c r="J395" s="4"/>
    </row>
    <row r="396" spans="5:10" x14ac:dyDescent="0.2">
      <c r="E396" s="7"/>
      <c r="F396" s="7"/>
      <c r="J396" s="4"/>
    </row>
    <row r="397" spans="5:10" x14ac:dyDescent="0.2">
      <c r="E397" s="7"/>
      <c r="F397" s="7"/>
      <c r="J397" s="4"/>
    </row>
    <row r="398" spans="5:10" x14ac:dyDescent="0.2">
      <c r="E398" s="7"/>
      <c r="F398" s="7"/>
      <c r="J398" s="4"/>
    </row>
    <row r="399" spans="5:10" x14ac:dyDescent="0.2">
      <c r="E399" s="7"/>
      <c r="F399" s="7"/>
      <c r="J399" s="4"/>
    </row>
    <row r="400" spans="5:10" x14ac:dyDescent="0.2">
      <c r="E400" s="7"/>
      <c r="F400" s="7"/>
      <c r="J400" s="4"/>
    </row>
    <row r="401" spans="5:10" x14ac:dyDescent="0.2">
      <c r="E401" s="7"/>
      <c r="F401" s="7"/>
      <c r="J401" s="4"/>
    </row>
    <row r="402" spans="5:10" x14ac:dyDescent="0.2">
      <c r="E402" s="7"/>
      <c r="F402" s="7"/>
      <c r="J402" s="4"/>
    </row>
    <row r="403" spans="5:10" x14ac:dyDescent="0.2">
      <c r="E403" s="7"/>
      <c r="F403" s="7"/>
      <c r="J403" s="4"/>
    </row>
    <row r="404" spans="5:10" x14ac:dyDescent="0.2">
      <c r="E404" s="7"/>
      <c r="F404" s="7"/>
      <c r="J404" s="4"/>
    </row>
    <row r="405" spans="5:10" x14ac:dyDescent="0.2">
      <c r="E405" s="7"/>
      <c r="F405" s="7"/>
      <c r="J405" s="4"/>
    </row>
    <row r="406" spans="5:10" x14ac:dyDescent="0.2">
      <c r="E406" s="7"/>
      <c r="F406" s="7"/>
      <c r="J406" s="4"/>
    </row>
    <row r="407" spans="5:10" x14ac:dyDescent="0.2">
      <c r="E407" s="7"/>
      <c r="F407" s="7"/>
      <c r="J407" s="4"/>
    </row>
    <row r="408" spans="5:10" x14ac:dyDescent="0.2">
      <c r="E408" s="7"/>
      <c r="F408" s="7"/>
      <c r="J408" s="4"/>
    </row>
    <row r="409" spans="5:10" x14ac:dyDescent="0.2">
      <c r="E409" s="7"/>
      <c r="F409" s="7"/>
      <c r="J409" s="4"/>
    </row>
    <row r="410" spans="5:10" x14ac:dyDescent="0.2">
      <c r="E410" s="7"/>
      <c r="F410" s="7"/>
      <c r="J410" s="4"/>
    </row>
    <row r="411" spans="5:10" x14ac:dyDescent="0.2">
      <c r="E411" s="7"/>
      <c r="F411" s="7"/>
      <c r="J411" s="4"/>
    </row>
    <row r="412" spans="5:10" x14ac:dyDescent="0.2">
      <c r="E412" s="7"/>
      <c r="F412" s="7"/>
      <c r="J412" s="4"/>
    </row>
    <row r="413" spans="5:10" x14ac:dyDescent="0.2">
      <c r="E413" s="7"/>
      <c r="F413" s="7"/>
      <c r="J413" s="4"/>
    </row>
    <row r="414" spans="5:10" x14ac:dyDescent="0.2">
      <c r="E414" s="7"/>
      <c r="F414" s="7"/>
      <c r="J414" s="4"/>
    </row>
    <row r="415" spans="5:10" x14ac:dyDescent="0.2">
      <c r="E415" s="7"/>
      <c r="F415" s="7"/>
      <c r="J415" s="4"/>
    </row>
    <row r="416" spans="5:10" x14ac:dyDescent="0.2">
      <c r="E416" s="7"/>
      <c r="F416" s="7"/>
      <c r="J416" s="4"/>
    </row>
    <row r="417" spans="5:10" x14ac:dyDescent="0.2">
      <c r="E417" s="7"/>
      <c r="F417" s="7"/>
      <c r="J417" s="4"/>
    </row>
    <row r="418" spans="5:10" x14ac:dyDescent="0.2">
      <c r="E418" s="7"/>
      <c r="F418" s="7"/>
      <c r="J418" s="4"/>
    </row>
    <row r="419" spans="5:10" x14ac:dyDescent="0.2">
      <c r="E419" s="7"/>
      <c r="F419" s="7"/>
      <c r="J419" s="4"/>
    </row>
    <row r="420" spans="5:10" x14ac:dyDescent="0.2">
      <c r="E420" s="7"/>
      <c r="F420" s="7"/>
      <c r="J420" s="4"/>
    </row>
    <row r="421" spans="5:10" x14ac:dyDescent="0.2">
      <c r="E421" s="7"/>
      <c r="F421" s="7"/>
      <c r="J421" s="4"/>
    </row>
    <row r="422" spans="5:10" x14ac:dyDescent="0.2">
      <c r="E422" s="7"/>
      <c r="F422" s="7"/>
      <c r="J422" s="4"/>
    </row>
    <row r="423" spans="5:10" x14ac:dyDescent="0.2">
      <c r="E423" s="7"/>
      <c r="F423" s="7"/>
      <c r="J423" s="4"/>
    </row>
    <row r="424" spans="5:10" x14ac:dyDescent="0.2">
      <c r="E424" s="7"/>
      <c r="F424" s="7"/>
      <c r="J424" s="4"/>
    </row>
    <row r="425" spans="5:10" x14ac:dyDescent="0.2">
      <c r="E425" s="7"/>
      <c r="F425" s="7"/>
      <c r="J425" s="4"/>
    </row>
    <row r="426" spans="5:10" x14ac:dyDescent="0.2">
      <c r="E426" s="7"/>
      <c r="F426" s="7"/>
      <c r="J426" s="4"/>
    </row>
    <row r="427" spans="5:10" x14ac:dyDescent="0.2">
      <c r="E427" s="7"/>
      <c r="F427" s="7"/>
      <c r="J427" s="4"/>
    </row>
    <row r="428" spans="5:10" x14ac:dyDescent="0.2">
      <c r="E428" s="7"/>
      <c r="F428" s="7"/>
      <c r="J428" s="4"/>
    </row>
    <row r="429" spans="5:10" x14ac:dyDescent="0.2">
      <c r="E429" s="7"/>
      <c r="F429" s="7"/>
      <c r="J429" s="4"/>
    </row>
    <row r="430" spans="5:10" x14ac:dyDescent="0.2">
      <c r="E430" s="7"/>
      <c r="F430" s="7"/>
      <c r="J430" s="4"/>
    </row>
    <row r="431" spans="5:10" x14ac:dyDescent="0.2">
      <c r="E431" s="7"/>
      <c r="F431" s="7"/>
      <c r="J431" s="4"/>
    </row>
    <row r="432" spans="5:10" x14ac:dyDescent="0.2">
      <c r="E432" s="7"/>
      <c r="F432" s="7"/>
      <c r="J432" s="4"/>
    </row>
    <row r="433" spans="5:10" x14ac:dyDescent="0.2">
      <c r="E433" s="7"/>
      <c r="F433" s="7"/>
      <c r="J433" s="4"/>
    </row>
    <row r="434" spans="5:10" x14ac:dyDescent="0.2">
      <c r="E434" s="7"/>
      <c r="F434" s="7"/>
      <c r="J434" s="4"/>
    </row>
    <row r="435" spans="5:10" x14ac:dyDescent="0.2">
      <c r="E435" s="7"/>
      <c r="F435" s="7"/>
      <c r="J435" s="4"/>
    </row>
    <row r="436" spans="5:10" x14ac:dyDescent="0.2">
      <c r="E436" s="7"/>
      <c r="F436" s="7"/>
      <c r="J436" s="4"/>
    </row>
    <row r="437" spans="5:10" x14ac:dyDescent="0.2">
      <c r="E437" s="7"/>
      <c r="F437" s="7"/>
      <c r="J437" s="4"/>
    </row>
    <row r="438" spans="5:10" x14ac:dyDescent="0.2">
      <c r="E438" s="7"/>
      <c r="F438" s="7"/>
      <c r="J438" s="4"/>
    </row>
    <row r="439" spans="5:10" x14ac:dyDescent="0.2">
      <c r="E439" s="7"/>
      <c r="F439" s="7"/>
      <c r="J439" s="4"/>
    </row>
    <row r="440" spans="5:10" x14ac:dyDescent="0.2">
      <c r="E440" s="7"/>
      <c r="F440" s="7"/>
      <c r="J440" s="4"/>
    </row>
    <row r="441" spans="5:10" x14ac:dyDescent="0.2">
      <c r="E441" s="7"/>
      <c r="F441" s="7"/>
      <c r="J441" s="4"/>
    </row>
    <row r="442" spans="5:10" x14ac:dyDescent="0.2">
      <c r="E442" s="7"/>
      <c r="F442" s="7"/>
      <c r="J442" s="4"/>
    </row>
    <row r="443" spans="5:10" x14ac:dyDescent="0.2">
      <c r="E443" s="7"/>
      <c r="F443" s="7"/>
      <c r="J443" s="4"/>
    </row>
    <row r="444" spans="5:10" x14ac:dyDescent="0.2">
      <c r="E444" s="7"/>
      <c r="F444" s="7"/>
      <c r="J444" s="4"/>
    </row>
    <row r="445" spans="5:10" x14ac:dyDescent="0.2">
      <c r="E445" s="7"/>
      <c r="F445" s="7"/>
      <c r="J445" s="4"/>
    </row>
    <row r="446" spans="5:10" x14ac:dyDescent="0.2">
      <c r="E446" s="7"/>
      <c r="F446" s="7"/>
      <c r="J446" s="4"/>
    </row>
    <row r="447" spans="5:10" x14ac:dyDescent="0.2">
      <c r="E447" s="7"/>
      <c r="F447" s="7"/>
      <c r="J447" s="4"/>
    </row>
    <row r="448" spans="5:10" x14ac:dyDescent="0.2">
      <c r="E448" s="7"/>
      <c r="F448" s="7"/>
      <c r="J448" s="4"/>
    </row>
    <row r="449" spans="5:10" x14ac:dyDescent="0.2">
      <c r="E449" s="7"/>
      <c r="F449" s="7"/>
      <c r="J449" s="4"/>
    </row>
    <row r="450" spans="5:10" x14ac:dyDescent="0.2">
      <c r="E450" s="7"/>
      <c r="F450" s="7"/>
      <c r="J450" s="4"/>
    </row>
    <row r="451" spans="5:10" x14ac:dyDescent="0.2">
      <c r="E451" s="7"/>
      <c r="F451" s="7"/>
      <c r="J451" s="4"/>
    </row>
    <row r="452" spans="5:10" x14ac:dyDescent="0.2">
      <c r="E452" s="7"/>
      <c r="F452" s="7"/>
      <c r="J452" s="4"/>
    </row>
    <row r="453" spans="5:10" x14ac:dyDescent="0.2">
      <c r="E453" s="7"/>
      <c r="F453" s="7"/>
      <c r="J453" s="4"/>
    </row>
    <row r="454" spans="5:10" x14ac:dyDescent="0.2">
      <c r="E454" s="7"/>
      <c r="F454" s="7"/>
      <c r="J454" s="4"/>
    </row>
    <row r="455" spans="5:10" x14ac:dyDescent="0.2">
      <c r="E455" s="7"/>
      <c r="F455" s="7"/>
      <c r="J455" s="4"/>
    </row>
    <row r="456" spans="5:10" x14ac:dyDescent="0.2">
      <c r="E456" s="7"/>
      <c r="F456" s="7"/>
      <c r="J456" s="4"/>
    </row>
    <row r="457" spans="5:10" x14ac:dyDescent="0.2">
      <c r="E457" s="7"/>
      <c r="F457" s="7"/>
      <c r="J457" s="4"/>
    </row>
    <row r="458" spans="5:10" x14ac:dyDescent="0.2">
      <c r="E458" s="7"/>
      <c r="F458" s="7"/>
      <c r="J458" s="4"/>
    </row>
    <row r="459" spans="5:10" x14ac:dyDescent="0.2">
      <c r="E459" s="7"/>
      <c r="F459" s="7"/>
      <c r="J459" s="4"/>
    </row>
    <row r="460" spans="5:10" x14ac:dyDescent="0.2">
      <c r="E460" s="7"/>
      <c r="F460" s="7"/>
      <c r="J460" s="4"/>
    </row>
    <row r="461" spans="5:10" x14ac:dyDescent="0.2">
      <c r="E461" s="7"/>
      <c r="F461" s="7"/>
      <c r="J461" s="4"/>
    </row>
    <row r="462" spans="5:10" x14ac:dyDescent="0.2">
      <c r="E462" s="7"/>
      <c r="F462" s="7"/>
      <c r="J462" s="4"/>
    </row>
    <row r="463" spans="5:10" x14ac:dyDescent="0.2">
      <c r="E463" s="7"/>
      <c r="F463" s="7"/>
      <c r="J463" s="4"/>
    </row>
    <row r="464" spans="5:10" x14ac:dyDescent="0.2">
      <c r="E464" s="7"/>
      <c r="F464" s="7"/>
      <c r="J464" s="4"/>
    </row>
    <row r="465" spans="5:10" x14ac:dyDescent="0.2">
      <c r="E465" s="7"/>
      <c r="F465" s="7"/>
      <c r="J465" s="4"/>
    </row>
    <row r="466" spans="5:10" x14ac:dyDescent="0.2">
      <c r="E466" s="7"/>
      <c r="F466" s="7"/>
      <c r="J466" s="4"/>
    </row>
    <row r="467" spans="5:10" x14ac:dyDescent="0.2">
      <c r="E467" s="7"/>
      <c r="F467" s="7"/>
      <c r="J467" s="4"/>
    </row>
    <row r="468" spans="5:10" x14ac:dyDescent="0.2">
      <c r="E468" s="7"/>
      <c r="F468" s="7"/>
      <c r="J468" s="4"/>
    </row>
    <row r="469" spans="5:10" x14ac:dyDescent="0.2">
      <c r="E469" s="7"/>
      <c r="F469" s="7"/>
      <c r="J469" s="4"/>
    </row>
    <row r="470" spans="5:10" x14ac:dyDescent="0.2">
      <c r="E470" s="7"/>
      <c r="F470" s="7"/>
      <c r="J470" s="4"/>
    </row>
    <row r="471" spans="5:10" x14ac:dyDescent="0.2">
      <c r="E471" s="7"/>
      <c r="F471" s="7"/>
      <c r="J471" s="4"/>
    </row>
    <row r="472" spans="5:10" x14ac:dyDescent="0.2">
      <c r="E472" s="7"/>
      <c r="F472" s="7"/>
      <c r="J472" s="4"/>
    </row>
    <row r="473" spans="5:10" x14ac:dyDescent="0.2">
      <c r="E473" s="7"/>
      <c r="F473" s="7"/>
      <c r="J473" s="4"/>
    </row>
    <row r="474" spans="5:10" x14ac:dyDescent="0.2">
      <c r="E474" s="7"/>
      <c r="F474" s="7"/>
      <c r="J474" s="4"/>
    </row>
    <row r="475" spans="5:10" x14ac:dyDescent="0.2">
      <c r="E475" s="7"/>
      <c r="F475" s="7"/>
      <c r="J475" s="4"/>
    </row>
    <row r="476" spans="5:10" x14ac:dyDescent="0.2">
      <c r="E476" s="7"/>
      <c r="F476" s="7"/>
      <c r="J476" s="4"/>
    </row>
    <row r="477" spans="5:10" x14ac:dyDescent="0.2">
      <c r="E477" s="7"/>
      <c r="F477" s="7"/>
      <c r="J477" s="4"/>
    </row>
    <row r="478" spans="5:10" x14ac:dyDescent="0.2">
      <c r="E478" s="7"/>
      <c r="F478" s="7"/>
      <c r="J478" s="4"/>
    </row>
    <row r="479" spans="5:10" x14ac:dyDescent="0.2">
      <c r="E479" s="7"/>
      <c r="F479" s="7"/>
      <c r="J479" s="4"/>
    </row>
    <row r="480" spans="5:10" x14ac:dyDescent="0.2">
      <c r="E480" s="7"/>
      <c r="F480" s="7"/>
      <c r="J480" s="4"/>
    </row>
    <row r="481" spans="5:10" x14ac:dyDescent="0.2">
      <c r="E481" s="7"/>
      <c r="F481" s="7"/>
      <c r="J481" s="4"/>
    </row>
    <row r="482" spans="5:10" x14ac:dyDescent="0.2">
      <c r="E482" s="7"/>
      <c r="F482" s="7"/>
      <c r="J482" s="4"/>
    </row>
    <row r="483" spans="5:10" x14ac:dyDescent="0.2">
      <c r="E483" s="7"/>
      <c r="F483" s="7"/>
      <c r="J483" s="4"/>
    </row>
    <row r="484" spans="5:10" x14ac:dyDescent="0.2">
      <c r="E484" s="7"/>
      <c r="F484" s="7"/>
      <c r="J484" s="4"/>
    </row>
    <row r="485" spans="5:10" x14ac:dyDescent="0.2">
      <c r="E485" s="7"/>
      <c r="F485" s="7"/>
      <c r="J485" s="4"/>
    </row>
    <row r="486" spans="5:10" x14ac:dyDescent="0.2">
      <c r="E486" s="7"/>
      <c r="F486" s="7"/>
      <c r="J486" s="4"/>
    </row>
    <row r="487" spans="5:10" x14ac:dyDescent="0.2">
      <c r="E487" s="7"/>
      <c r="F487" s="7"/>
      <c r="J487" s="4"/>
    </row>
    <row r="488" spans="5:10" x14ac:dyDescent="0.2">
      <c r="E488" s="7"/>
      <c r="F488" s="7"/>
      <c r="J488" s="4"/>
    </row>
    <row r="489" spans="5:10" x14ac:dyDescent="0.2">
      <c r="E489" s="7"/>
      <c r="F489" s="7"/>
      <c r="J489" s="4"/>
    </row>
    <row r="490" spans="5:10" x14ac:dyDescent="0.2">
      <c r="E490" s="7"/>
      <c r="F490" s="7"/>
      <c r="J490" s="4"/>
    </row>
    <row r="491" spans="5:10" x14ac:dyDescent="0.2">
      <c r="E491" s="7"/>
      <c r="F491" s="7"/>
      <c r="J491" s="4"/>
    </row>
    <row r="492" spans="5:10" x14ac:dyDescent="0.2">
      <c r="E492" s="7"/>
      <c r="F492" s="7"/>
      <c r="J492" s="4"/>
    </row>
    <row r="493" spans="5:10" x14ac:dyDescent="0.2">
      <c r="E493" s="7"/>
      <c r="F493" s="7"/>
      <c r="J493" s="4"/>
    </row>
    <row r="494" spans="5:10" x14ac:dyDescent="0.2">
      <c r="E494" s="7"/>
      <c r="F494" s="7"/>
      <c r="J494" s="4"/>
    </row>
    <row r="495" spans="5:10" x14ac:dyDescent="0.2">
      <c r="E495" s="7"/>
      <c r="F495" s="7"/>
      <c r="J495" s="4"/>
    </row>
    <row r="496" spans="5:10" x14ac:dyDescent="0.2">
      <c r="E496" s="7"/>
      <c r="F496" s="7"/>
      <c r="J496" s="4"/>
    </row>
    <row r="497" spans="5:10" x14ac:dyDescent="0.2">
      <c r="E497" s="7"/>
      <c r="F497" s="7"/>
      <c r="J497" s="4"/>
    </row>
    <row r="498" spans="5:10" x14ac:dyDescent="0.2">
      <c r="E498" s="7"/>
      <c r="F498" s="7"/>
      <c r="J498" s="4"/>
    </row>
    <row r="499" spans="5:10" x14ac:dyDescent="0.2">
      <c r="E499" s="7"/>
      <c r="F499" s="7"/>
      <c r="J499" s="4"/>
    </row>
    <row r="500" spans="5:10" x14ac:dyDescent="0.2">
      <c r="E500" s="7"/>
      <c r="F500" s="7"/>
      <c r="J500" s="4"/>
    </row>
    <row r="501" spans="5:10" x14ac:dyDescent="0.2">
      <c r="E501" s="7"/>
      <c r="F501" s="7"/>
      <c r="J501" s="4"/>
    </row>
    <row r="502" spans="5:10" x14ac:dyDescent="0.2">
      <c r="E502" s="7"/>
      <c r="F502" s="7"/>
      <c r="J502" s="4"/>
    </row>
    <row r="503" spans="5:10" x14ac:dyDescent="0.2">
      <c r="E503" s="7"/>
      <c r="F503" s="7"/>
      <c r="J503" s="4"/>
    </row>
    <row r="504" spans="5:10" x14ac:dyDescent="0.2">
      <c r="E504" s="7"/>
      <c r="F504" s="7"/>
      <c r="J504" s="4"/>
    </row>
    <row r="505" spans="5:10" x14ac:dyDescent="0.2">
      <c r="E505" s="7"/>
      <c r="F505" s="7"/>
      <c r="J505" s="4"/>
    </row>
    <row r="506" spans="5:10" x14ac:dyDescent="0.2">
      <c r="E506" s="7"/>
      <c r="F506" s="7"/>
      <c r="J506" s="4"/>
    </row>
    <row r="507" spans="5:10" x14ac:dyDescent="0.2">
      <c r="E507" s="7"/>
      <c r="F507" s="7"/>
      <c r="J507" s="4"/>
    </row>
    <row r="508" spans="5:10" x14ac:dyDescent="0.2">
      <c r="E508" s="7"/>
      <c r="F508" s="7"/>
      <c r="J508" s="4"/>
    </row>
    <row r="509" spans="5:10" x14ac:dyDescent="0.2">
      <c r="E509" s="7"/>
      <c r="F509" s="7"/>
      <c r="J509" s="4"/>
    </row>
    <row r="510" spans="5:10" x14ac:dyDescent="0.2">
      <c r="E510" s="7"/>
      <c r="F510" s="7"/>
      <c r="J510" s="4"/>
    </row>
    <row r="511" spans="5:10" x14ac:dyDescent="0.2">
      <c r="E511" s="7"/>
      <c r="F511" s="7"/>
      <c r="J511" s="4"/>
    </row>
    <row r="512" spans="5:10" x14ac:dyDescent="0.2">
      <c r="E512" s="7"/>
      <c r="F512" s="7"/>
      <c r="J512" s="4"/>
    </row>
    <row r="513" spans="5:10" x14ac:dyDescent="0.2">
      <c r="E513" s="7"/>
      <c r="F513" s="7"/>
      <c r="J513" s="4"/>
    </row>
    <row r="514" spans="5:10" x14ac:dyDescent="0.2">
      <c r="E514" s="7"/>
      <c r="F514" s="7"/>
      <c r="J514" s="4"/>
    </row>
    <row r="515" spans="5:10" x14ac:dyDescent="0.2">
      <c r="E515" s="7"/>
      <c r="F515" s="7"/>
      <c r="J515" s="4"/>
    </row>
    <row r="516" spans="5:10" x14ac:dyDescent="0.2">
      <c r="E516" s="7"/>
      <c r="F516" s="7"/>
      <c r="J516" s="4"/>
    </row>
    <row r="517" spans="5:10" x14ac:dyDescent="0.2">
      <c r="E517" s="7"/>
      <c r="F517" s="7"/>
      <c r="J517" s="4"/>
    </row>
    <row r="518" spans="5:10" x14ac:dyDescent="0.2">
      <c r="E518" s="7"/>
      <c r="F518" s="7"/>
      <c r="J518" s="4"/>
    </row>
    <row r="519" spans="5:10" x14ac:dyDescent="0.2">
      <c r="E519" s="7"/>
      <c r="F519" s="7"/>
      <c r="J519" s="4"/>
    </row>
    <row r="520" spans="5:10" x14ac:dyDescent="0.2">
      <c r="E520" s="7"/>
      <c r="F520" s="7"/>
      <c r="J520" s="4"/>
    </row>
    <row r="521" spans="5:10" x14ac:dyDescent="0.2">
      <c r="E521" s="7"/>
      <c r="F521" s="7"/>
      <c r="J521" s="4"/>
    </row>
    <row r="522" spans="5:10" x14ac:dyDescent="0.2">
      <c r="E522" s="7"/>
      <c r="F522" s="7"/>
      <c r="J522" s="4"/>
    </row>
    <row r="523" spans="5:10" x14ac:dyDescent="0.2">
      <c r="E523" s="7"/>
      <c r="F523" s="7"/>
      <c r="J523" s="4"/>
    </row>
    <row r="524" spans="5:10" x14ac:dyDescent="0.2">
      <c r="E524" s="7"/>
      <c r="F524" s="7"/>
      <c r="J524" s="4"/>
    </row>
    <row r="525" spans="5:10" x14ac:dyDescent="0.2">
      <c r="E525" s="7"/>
      <c r="F525" s="7"/>
      <c r="J525" s="4"/>
    </row>
    <row r="526" spans="5:10" x14ac:dyDescent="0.2">
      <c r="E526" s="7"/>
      <c r="F526" s="7"/>
      <c r="J526" s="4"/>
    </row>
    <row r="527" spans="5:10" x14ac:dyDescent="0.2">
      <c r="E527" s="7"/>
      <c r="F527" s="7"/>
      <c r="J527" s="4"/>
    </row>
    <row r="528" spans="5:10" x14ac:dyDescent="0.2">
      <c r="E528" s="7"/>
      <c r="F528" s="7"/>
      <c r="J528" s="4"/>
    </row>
    <row r="529" spans="5:10" x14ac:dyDescent="0.2">
      <c r="E529" s="7"/>
      <c r="F529" s="7"/>
      <c r="J529" s="4"/>
    </row>
    <row r="530" spans="5:10" x14ac:dyDescent="0.2">
      <c r="E530" s="7"/>
      <c r="F530" s="7"/>
      <c r="J530" s="4"/>
    </row>
    <row r="531" spans="5:10" x14ac:dyDescent="0.2">
      <c r="E531" s="7"/>
      <c r="F531" s="7"/>
      <c r="J531" s="4"/>
    </row>
    <row r="532" spans="5:10" x14ac:dyDescent="0.2">
      <c r="E532" s="7"/>
      <c r="F532" s="7"/>
      <c r="J532" s="4"/>
    </row>
    <row r="533" spans="5:10" x14ac:dyDescent="0.2">
      <c r="E533" s="7"/>
      <c r="F533" s="7"/>
      <c r="J533" s="4"/>
    </row>
    <row r="534" spans="5:10" x14ac:dyDescent="0.2">
      <c r="E534" s="7"/>
      <c r="F534" s="7"/>
      <c r="J534" s="4"/>
    </row>
    <row r="535" spans="5:10" x14ac:dyDescent="0.2">
      <c r="E535" s="7"/>
      <c r="F535" s="7"/>
      <c r="J535" s="4"/>
    </row>
    <row r="536" spans="5:10" x14ac:dyDescent="0.2">
      <c r="E536" s="7"/>
      <c r="F536" s="7"/>
      <c r="J536" s="4"/>
    </row>
    <row r="537" spans="5:10" x14ac:dyDescent="0.2">
      <c r="E537" s="7"/>
      <c r="F537" s="7"/>
      <c r="J537" s="4"/>
    </row>
    <row r="538" spans="5:10" x14ac:dyDescent="0.2">
      <c r="E538" s="7"/>
      <c r="F538" s="7"/>
      <c r="J538" s="4"/>
    </row>
    <row r="539" spans="5:10" x14ac:dyDescent="0.2">
      <c r="E539" s="7"/>
      <c r="F539" s="7"/>
      <c r="J539" s="4"/>
    </row>
    <row r="540" spans="5:10" x14ac:dyDescent="0.2">
      <c r="E540" s="7"/>
      <c r="F540" s="7"/>
      <c r="J540" s="4"/>
    </row>
    <row r="541" spans="5:10" x14ac:dyDescent="0.2">
      <c r="E541" s="7"/>
      <c r="F541" s="7"/>
      <c r="J541" s="4"/>
    </row>
    <row r="542" spans="5:10" x14ac:dyDescent="0.2">
      <c r="E542" s="7"/>
      <c r="F542" s="7"/>
      <c r="J542" s="4"/>
    </row>
    <row r="543" spans="5:10" x14ac:dyDescent="0.2">
      <c r="E543" s="7"/>
      <c r="F543" s="7"/>
      <c r="J543" s="4"/>
    </row>
    <row r="544" spans="5:10" x14ac:dyDescent="0.2">
      <c r="E544" s="7"/>
      <c r="F544" s="7"/>
      <c r="J544" s="4"/>
    </row>
    <row r="545" spans="5:10" x14ac:dyDescent="0.2">
      <c r="E545" s="7"/>
      <c r="F545" s="7"/>
      <c r="J545" s="4"/>
    </row>
    <row r="546" spans="5:10" x14ac:dyDescent="0.2">
      <c r="E546" s="7"/>
      <c r="F546" s="7"/>
      <c r="J546" s="4"/>
    </row>
    <row r="547" spans="5:10" x14ac:dyDescent="0.2">
      <c r="E547" s="7"/>
      <c r="F547" s="7"/>
      <c r="J547" s="4"/>
    </row>
    <row r="548" spans="5:10" x14ac:dyDescent="0.2">
      <c r="E548" s="7"/>
      <c r="F548" s="7"/>
      <c r="J548" s="4"/>
    </row>
    <row r="549" spans="5:10" x14ac:dyDescent="0.2">
      <c r="E549" s="7"/>
      <c r="F549" s="7"/>
      <c r="J549" s="4"/>
    </row>
    <row r="550" spans="5:10" x14ac:dyDescent="0.2">
      <c r="E550" s="7"/>
      <c r="F550" s="7"/>
      <c r="J550" s="4"/>
    </row>
    <row r="551" spans="5:10" x14ac:dyDescent="0.2">
      <c r="E551" s="7"/>
      <c r="F551" s="7"/>
      <c r="J551" s="4"/>
    </row>
    <row r="552" spans="5:10" x14ac:dyDescent="0.2">
      <c r="E552" s="7"/>
      <c r="F552" s="7"/>
      <c r="J552" s="4"/>
    </row>
    <row r="553" spans="5:10" x14ac:dyDescent="0.2">
      <c r="E553" s="7"/>
      <c r="F553" s="7"/>
      <c r="J553" s="4"/>
    </row>
    <row r="554" spans="5:10" x14ac:dyDescent="0.2">
      <c r="E554" s="7"/>
      <c r="F554" s="7"/>
      <c r="J554" s="4"/>
    </row>
    <row r="555" spans="5:10" x14ac:dyDescent="0.2">
      <c r="E555" s="7"/>
      <c r="F555" s="7"/>
      <c r="J555" s="4"/>
    </row>
    <row r="556" spans="5:10" x14ac:dyDescent="0.2">
      <c r="E556" s="7"/>
      <c r="F556" s="7"/>
      <c r="J556" s="4"/>
    </row>
    <row r="557" spans="5:10" x14ac:dyDescent="0.2">
      <c r="E557" s="7"/>
      <c r="F557" s="7"/>
      <c r="J557" s="4"/>
    </row>
    <row r="558" spans="5:10" x14ac:dyDescent="0.2">
      <c r="E558" s="7"/>
      <c r="F558" s="7"/>
      <c r="J558" s="4"/>
    </row>
    <row r="559" spans="5:10" x14ac:dyDescent="0.2">
      <c r="E559" s="7"/>
      <c r="F559" s="7"/>
      <c r="J559" s="4"/>
    </row>
    <row r="560" spans="5:10" x14ac:dyDescent="0.2">
      <c r="E560" s="7"/>
      <c r="F560" s="7"/>
      <c r="J560" s="4"/>
    </row>
    <row r="561" spans="5:10" x14ac:dyDescent="0.2">
      <c r="E561" s="7"/>
      <c r="F561" s="7"/>
      <c r="J561" s="4"/>
    </row>
    <row r="562" spans="5:10" x14ac:dyDescent="0.2">
      <c r="E562" s="7"/>
      <c r="F562" s="7"/>
      <c r="J562" s="4"/>
    </row>
    <row r="563" spans="5:10" x14ac:dyDescent="0.2">
      <c r="E563" s="7"/>
      <c r="F563" s="7"/>
      <c r="J563" s="4"/>
    </row>
    <row r="564" spans="5:10" x14ac:dyDescent="0.2">
      <c r="E564" s="7"/>
      <c r="F564" s="7"/>
      <c r="J564" s="4"/>
    </row>
    <row r="565" spans="5:10" x14ac:dyDescent="0.2">
      <c r="E565" s="7"/>
      <c r="F565" s="7"/>
      <c r="J565" s="4"/>
    </row>
    <row r="566" spans="5:10" x14ac:dyDescent="0.2">
      <c r="E566" s="7"/>
      <c r="F566" s="7"/>
      <c r="J566" s="4"/>
    </row>
    <row r="567" spans="5:10" x14ac:dyDescent="0.2">
      <c r="E567" s="7"/>
      <c r="F567" s="7"/>
      <c r="J567" s="4"/>
    </row>
    <row r="568" spans="5:10" x14ac:dyDescent="0.2">
      <c r="E568" s="7"/>
      <c r="F568" s="7"/>
      <c r="J568" s="4"/>
    </row>
    <row r="569" spans="5:10" x14ac:dyDescent="0.2">
      <c r="E569" s="7"/>
      <c r="F569" s="7"/>
      <c r="J569" s="4"/>
    </row>
    <row r="570" spans="5:10" x14ac:dyDescent="0.2">
      <c r="E570" s="7"/>
      <c r="F570" s="7"/>
      <c r="J570" s="4"/>
    </row>
    <row r="571" spans="5:10" x14ac:dyDescent="0.2">
      <c r="E571" s="7"/>
      <c r="F571" s="7"/>
      <c r="J571" s="4"/>
    </row>
    <row r="572" spans="5:10" x14ac:dyDescent="0.2">
      <c r="E572" s="7"/>
      <c r="F572" s="7"/>
      <c r="J572" s="4"/>
    </row>
    <row r="573" spans="5:10" x14ac:dyDescent="0.2">
      <c r="E573" s="7"/>
      <c r="F573" s="7"/>
      <c r="J573" s="4"/>
    </row>
    <row r="574" spans="5:10" x14ac:dyDescent="0.2">
      <c r="E574" s="7"/>
      <c r="F574" s="7"/>
      <c r="J574" s="4"/>
    </row>
    <row r="575" spans="5:10" x14ac:dyDescent="0.2">
      <c r="E575" s="7"/>
      <c r="F575" s="7"/>
      <c r="J575" s="4"/>
    </row>
    <row r="576" spans="5:10" x14ac:dyDescent="0.2">
      <c r="E576" s="7"/>
      <c r="F576" s="7"/>
      <c r="J576" s="4"/>
    </row>
    <row r="577" spans="5:10" x14ac:dyDescent="0.2">
      <c r="E577" s="7"/>
      <c r="F577" s="7"/>
      <c r="J577" s="4"/>
    </row>
    <row r="578" spans="5:10" x14ac:dyDescent="0.2">
      <c r="E578" s="7"/>
      <c r="F578" s="7"/>
      <c r="J578" s="4"/>
    </row>
    <row r="579" spans="5:10" x14ac:dyDescent="0.2">
      <c r="E579" s="7"/>
      <c r="F579" s="7"/>
      <c r="J579" s="4"/>
    </row>
    <row r="580" spans="5:10" x14ac:dyDescent="0.2">
      <c r="E580" s="7"/>
      <c r="F580" s="7"/>
      <c r="J580" s="4"/>
    </row>
    <row r="581" spans="5:10" x14ac:dyDescent="0.2">
      <c r="E581" s="7"/>
      <c r="F581" s="7"/>
      <c r="J581" s="4"/>
    </row>
    <row r="582" spans="5:10" x14ac:dyDescent="0.2">
      <c r="E582" s="7"/>
      <c r="F582" s="7"/>
      <c r="J582" s="4"/>
    </row>
    <row r="583" spans="5:10" x14ac:dyDescent="0.2">
      <c r="E583" s="7"/>
      <c r="F583" s="7"/>
      <c r="J583" s="4"/>
    </row>
    <row r="584" spans="5:10" x14ac:dyDescent="0.2">
      <c r="E584" s="7"/>
      <c r="F584" s="7"/>
      <c r="J584" s="4"/>
    </row>
    <row r="585" spans="5:10" x14ac:dyDescent="0.2">
      <c r="E585" s="7"/>
      <c r="F585" s="7"/>
      <c r="J585" s="4"/>
    </row>
    <row r="586" spans="5:10" x14ac:dyDescent="0.2">
      <c r="E586" s="7"/>
      <c r="F586" s="7"/>
      <c r="J586" s="4"/>
    </row>
    <row r="587" spans="5:10" x14ac:dyDescent="0.2">
      <c r="E587" s="7"/>
      <c r="F587" s="7"/>
      <c r="J587" s="4"/>
    </row>
    <row r="588" spans="5:10" x14ac:dyDescent="0.2">
      <c r="E588" s="7"/>
      <c r="F588" s="7"/>
      <c r="J588" s="4"/>
    </row>
    <row r="589" spans="5:10" x14ac:dyDescent="0.2">
      <c r="E589" s="7"/>
      <c r="F589" s="7"/>
      <c r="J589" s="4"/>
    </row>
    <row r="590" spans="5:10" x14ac:dyDescent="0.2">
      <c r="E590" s="7"/>
      <c r="F590" s="7"/>
      <c r="J590" s="4"/>
    </row>
    <row r="591" spans="5:10" x14ac:dyDescent="0.2">
      <c r="E591" s="7"/>
      <c r="F591" s="7"/>
      <c r="J591" s="4"/>
    </row>
    <row r="592" spans="5:10" x14ac:dyDescent="0.2">
      <c r="E592" s="7"/>
      <c r="F592" s="7"/>
      <c r="J592" s="4"/>
    </row>
    <row r="593" spans="5:10" x14ac:dyDescent="0.2">
      <c r="E593" s="7"/>
      <c r="F593" s="7"/>
      <c r="J593" s="4"/>
    </row>
    <row r="594" spans="5:10" x14ac:dyDescent="0.2">
      <c r="E594" s="7"/>
      <c r="F594" s="7"/>
      <c r="J594" s="4"/>
    </row>
    <row r="595" spans="5:10" x14ac:dyDescent="0.2">
      <c r="E595" s="7"/>
      <c r="F595" s="7"/>
      <c r="J595" s="4"/>
    </row>
    <row r="596" spans="5:10" x14ac:dyDescent="0.2">
      <c r="E596" s="7"/>
      <c r="F596" s="7"/>
      <c r="J596" s="4"/>
    </row>
    <row r="597" spans="5:10" x14ac:dyDescent="0.2">
      <c r="E597" s="7"/>
      <c r="F597" s="7"/>
      <c r="J597" s="4"/>
    </row>
    <row r="598" spans="5:10" x14ac:dyDescent="0.2">
      <c r="J598" s="4"/>
    </row>
    <row r="599" spans="5:10" x14ac:dyDescent="0.2">
      <c r="J599" s="4"/>
    </row>
    <row r="600" spans="5:10" x14ac:dyDescent="0.2">
      <c r="J600" s="4"/>
    </row>
    <row r="601" spans="5:10" x14ac:dyDescent="0.2">
      <c r="J601" s="4"/>
    </row>
    <row r="602" spans="5:10" x14ac:dyDescent="0.2">
      <c r="J602" s="4"/>
    </row>
    <row r="603" spans="5:10" x14ac:dyDescent="0.2">
      <c r="J603" s="4"/>
    </row>
    <row r="604" spans="5:10" x14ac:dyDescent="0.2">
      <c r="J604" s="4"/>
    </row>
    <row r="605" spans="5:10" x14ac:dyDescent="0.2">
      <c r="J605" s="4"/>
    </row>
    <row r="606" spans="5:10" x14ac:dyDescent="0.2">
      <c r="J606" s="4"/>
    </row>
    <row r="607" spans="5:10" x14ac:dyDescent="0.2">
      <c r="J607" s="4"/>
    </row>
    <row r="608" spans="5:10" x14ac:dyDescent="0.2">
      <c r="J608" s="4"/>
    </row>
    <row r="609" spans="10:10" x14ac:dyDescent="0.2">
      <c r="J609" s="4"/>
    </row>
    <row r="610" spans="10:10" x14ac:dyDescent="0.2">
      <c r="J610" s="4"/>
    </row>
    <row r="611" spans="10:10" x14ac:dyDescent="0.2">
      <c r="J611" s="4"/>
    </row>
    <row r="612" spans="10:10" x14ac:dyDescent="0.2">
      <c r="J612" s="4"/>
    </row>
    <row r="613" spans="10:10" x14ac:dyDescent="0.2">
      <c r="J613" s="4"/>
    </row>
    <row r="614" spans="10:10" x14ac:dyDescent="0.2">
      <c r="J614" s="4"/>
    </row>
    <row r="615" spans="10:10" x14ac:dyDescent="0.2">
      <c r="J615" s="4"/>
    </row>
    <row r="616" spans="10:10" x14ac:dyDescent="0.2">
      <c r="J616" s="4"/>
    </row>
    <row r="617" spans="10:10" x14ac:dyDescent="0.2">
      <c r="J617" s="4"/>
    </row>
    <row r="618" spans="10:10" x14ac:dyDescent="0.2">
      <c r="J618" s="4"/>
    </row>
    <row r="619" spans="10:10" x14ac:dyDescent="0.2">
      <c r="J619" s="4"/>
    </row>
    <row r="620" spans="10:10" x14ac:dyDescent="0.2">
      <c r="J620" s="4"/>
    </row>
    <row r="621" spans="10:10" x14ac:dyDescent="0.2">
      <c r="J621" s="4"/>
    </row>
    <row r="622" spans="10:10" x14ac:dyDescent="0.2">
      <c r="J622" s="4"/>
    </row>
    <row r="623" spans="10:10" x14ac:dyDescent="0.2">
      <c r="J623" s="4"/>
    </row>
    <row r="624" spans="10:10" x14ac:dyDescent="0.2">
      <c r="J624" s="4"/>
    </row>
    <row r="625" spans="10:10" x14ac:dyDescent="0.2">
      <c r="J625" s="4"/>
    </row>
    <row r="626" spans="10:10" x14ac:dyDescent="0.2">
      <c r="J626" s="4"/>
    </row>
    <row r="627" spans="10:10" x14ac:dyDescent="0.2">
      <c r="J627" s="4"/>
    </row>
    <row r="628" spans="10:10" x14ac:dyDescent="0.2">
      <c r="J628" s="4"/>
    </row>
    <row r="629" spans="10:10" x14ac:dyDescent="0.2">
      <c r="J629" s="4"/>
    </row>
    <row r="630" spans="10:10" x14ac:dyDescent="0.2">
      <c r="J630" s="4"/>
    </row>
    <row r="631" spans="10:10" x14ac:dyDescent="0.2">
      <c r="J631" s="4"/>
    </row>
    <row r="632" spans="10:10" x14ac:dyDescent="0.2">
      <c r="J632" s="4"/>
    </row>
    <row r="633" spans="10:10" x14ac:dyDescent="0.2">
      <c r="J633" s="4"/>
    </row>
    <row r="634" spans="10:10" x14ac:dyDescent="0.2">
      <c r="J634" s="4"/>
    </row>
    <row r="635" spans="10:10" x14ac:dyDescent="0.2">
      <c r="J635" s="4"/>
    </row>
    <row r="636" spans="10:10" x14ac:dyDescent="0.2">
      <c r="J636" s="4"/>
    </row>
    <row r="637" spans="10:10" x14ac:dyDescent="0.2">
      <c r="J637" s="4"/>
    </row>
    <row r="638" spans="10:10" x14ac:dyDescent="0.2">
      <c r="J638" s="4"/>
    </row>
    <row r="639" spans="10:10" x14ac:dyDescent="0.2">
      <c r="J639" s="4"/>
    </row>
    <row r="640" spans="10:10" x14ac:dyDescent="0.2">
      <c r="J640" s="4"/>
    </row>
    <row r="641" spans="10:10" x14ac:dyDescent="0.2">
      <c r="J641" s="4"/>
    </row>
    <row r="642" spans="10:10" x14ac:dyDescent="0.2">
      <c r="J642" s="4"/>
    </row>
    <row r="643" spans="10:10" x14ac:dyDescent="0.2">
      <c r="J643" s="4"/>
    </row>
    <row r="644" spans="10:10" x14ac:dyDescent="0.2">
      <c r="J644" s="4"/>
    </row>
    <row r="645" spans="10:10" x14ac:dyDescent="0.2">
      <c r="J645" s="4"/>
    </row>
    <row r="646" spans="10:10" x14ac:dyDescent="0.2">
      <c r="J646" s="4"/>
    </row>
    <row r="647" spans="10:10" x14ac:dyDescent="0.2">
      <c r="J647" s="4"/>
    </row>
    <row r="648" spans="10:10" x14ac:dyDescent="0.2">
      <c r="J648" s="4"/>
    </row>
    <row r="649" spans="10:10" x14ac:dyDescent="0.2">
      <c r="J649" s="4"/>
    </row>
    <row r="650" spans="10:10" x14ac:dyDescent="0.2">
      <c r="J650" s="4"/>
    </row>
    <row r="651" spans="10:10" x14ac:dyDescent="0.2">
      <c r="J651" s="4"/>
    </row>
    <row r="652" spans="10:10" x14ac:dyDescent="0.2">
      <c r="J652" s="4"/>
    </row>
    <row r="653" spans="10:10" x14ac:dyDescent="0.2">
      <c r="J653" s="4"/>
    </row>
    <row r="654" spans="10:10" x14ac:dyDescent="0.2">
      <c r="J654" s="4"/>
    </row>
    <row r="655" spans="10:10" x14ac:dyDescent="0.2">
      <c r="J655" s="4"/>
    </row>
    <row r="656" spans="10:10" x14ac:dyDescent="0.2">
      <c r="J656" s="4"/>
    </row>
    <row r="657" spans="10:10" x14ac:dyDescent="0.2">
      <c r="J657" s="4"/>
    </row>
    <row r="658" spans="10:10" x14ac:dyDescent="0.2">
      <c r="J658" s="4"/>
    </row>
    <row r="659" spans="10:10" x14ac:dyDescent="0.2">
      <c r="J659" s="4"/>
    </row>
    <row r="660" spans="10:10" x14ac:dyDescent="0.2">
      <c r="J660" s="4"/>
    </row>
    <row r="661" spans="10:10" x14ac:dyDescent="0.2">
      <c r="J661" s="4"/>
    </row>
    <row r="662" spans="10:10" x14ac:dyDescent="0.2">
      <c r="J662" s="4"/>
    </row>
    <row r="663" spans="10:10" x14ac:dyDescent="0.2">
      <c r="J663" s="4"/>
    </row>
    <row r="664" spans="10:10" x14ac:dyDescent="0.2">
      <c r="J664" s="4"/>
    </row>
    <row r="665" spans="10:10" x14ac:dyDescent="0.2">
      <c r="J665" s="4"/>
    </row>
    <row r="666" spans="10:10" x14ac:dyDescent="0.2">
      <c r="J666" s="4"/>
    </row>
    <row r="667" spans="10:10" x14ac:dyDescent="0.2">
      <c r="J667" s="4"/>
    </row>
    <row r="668" spans="10:10" x14ac:dyDescent="0.2">
      <c r="J668" s="4"/>
    </row>
    <row r="669" spans="10:10" x14ac:dyDescent="0.2">
      <c r="J669" s="4"/>
    </row>
    <row r="670" spans="10:10" x14ac:dyDescent="0.2">
      <c r="J670" s="4"/>
    </row>
    <row r="671" spans="10:10" x14ac:dyDescent="0.2">
      <c r="J671" s="4"/>
    </row>
    <row r="672" spans="10:10" x14ac:dyDescent="0.2">
      <c r="J672" s="4"/>
    </row>
    <row r="673" spans="10:10" x14ac:dyDescent="0.2">
      <c r="J673" s="4"/>
    </row>
    <row r="674" spans="10:10" x14ac:dyDescent="0.2">
      <c r="J674" s="4"/>
    </row>
    <row r="675" spans="10:10" x14ac:dyDescent="0.2">
      <c r="J675" s="4"/>
    </row>
    <row r="676" spans="10:10" x14ac:dyDescent="0.2">
      <c r="J676" s="4"/>
    </row>
    <row r="677" spans="10:10" x14ac:dyDescent="0.2">
      <c r="J677" s="4"/>
    </row>
    <row r="678" spans="10:10" x14ac:dyDescent="0.2">
      <c r="J678" s="4"/>
    </row>
    <row r="679" spans="10:10" x14ac:dyDescent="0.2">
      <c r="J679" s="4"/>
    </row>
    <row r="680" spans="10:10" x14ac:dyDescent="0.2">
      <c r="J680" s="4"/>
    </row>
    <row r="681" spans="10:10" x14ac:dyDescent="0.2">
      <c r="J681" s="4"/>
    </row>
    <row r="682" spans="10:10" x14ac:dyDescent="0.2">
      <c r="J682" s="4"/>
    </row>
    <row r="683" spans="10:10" x14ac:dyDescent="0.2">
      <c r="J683" s="4"/>
    </row>
    <row r="684" spans="10:10" x14ac:dyDescent="0.2">
      <c r="J684" s="4"/>
    </row>
    <row r="685" spans="10:10" x14ac:dyDescent="0.2">
      <c r="J685" s="4"/>
    </row>
    <row r="686" spans="10:10" x14ac:dyDescent="0.2">
      <c r="J686" s="4"/>
    </row>
    <row r="687" spans="10:10" x14ac:dyDescent="0.2">
      <c r="J687" s="4"/>
    </row>
    <row r="688" spans="10:10" x14ac:dyDescent="0.2">
      <c r="J688" s="4"/>
    </row>
    <row r="689" spans="10:10" x14ac:dyDescent="0.2">
      <c r="J689" s="4"/>
    </row>
    <row r="690" spans="10:10" x14ac:dyDescent="0.2">
      <c r="J690" s="4"/>
    </row>
    <row r="691" spans="10:10" x14ac:dyDescent="0.2">
      <c r="J691" s="4"/>
    </row>
    <row r="692" spans="10:10" x14ac:dyDescent="0.2">
      <c r="J692" s="4"/>
    </row>
    <row r="693" spans="10:10" x14ac:dyDescent="0.2">
      <c r="J693" s="4"/>
    </row>
    <row r="694" spans="10:10" x14ac:dyDescent="0.2">
      <c r="J694" s="4"/>
    </row>
    <row r="695" spans="10:10" x14ac:dyDescent="0.2">
      <c r="J695" s="4"/>
    </row>
    <row r="696" spans="10:10" x14ac:dyDescent="0.2">
      <c r="J696" s="4"/>
    </row>
    <row r="697" spans="10:10" x14ac:dyDescent="0.2">
      <c r="J697" s="4"/>
    </row>
    <row r="698" spans="10:10" x14ac:dyDescent="0.2">
      <c r="J698" s="4"/>
    </row>
    <row r="699" spans="10:10" x14ac:dyDescent="0.2">
      <c r="J699" s="4"/>
    </row>
    <row r="700" spans="10:10" x14ac:dyDescent="0.2">
      <c r="J700" s="4"/>
    </row>
    <row r="701" spans="10:10" x14ac:dyDescent="0.2">
      <c r="J701" s="4"/>
    </row>
    <row r="702" spans="10:10" x14ac:dyDescent="0.2">
      <c r="J702" s="4"/>
    </row>
    <row r="703" spans="10:10" x14ac:dyDescent="0.2">
      <c r="J703" s="4"/>
    </row>
    <row r="704" spans="10:10" x14ac:dyDescent="0.2">
      <c r="J704" s="4"/>
    </row>
    <row r="705" spans="10:10" x14ac:dyDescent="0.2">
      <c r="J705" s="4"/>
    </row>
    <row r="706" spans="10:10" x14ac:dyDescent="0.2">
      <c r="J706" s="4"/>
    </row>
    <row r="707" spans="10:10" x14ac:dyDescent="0.2">
      <c r="J707" s="4"/>
    </row>
    <row r="708" spans="10:10" x14ac:dyDescent="0.2">
      <c r="J708" s="4"/>
    </row>
    <row r="709" spans="10:10" x14ac:dyDescent="0.2">
      <c r="J709" s="4"/>
    </row>
    <row r="710" spans="10:10" x14ac:dyDescent="0.2">
      <c r="J710" s="4"/>
    </row>
    <row r="711" spans="10:10" x14ac:dyDescent="0.2">
      <c r="J711" s="4"/>
    </row>
    <row r="712" spans="10:10" x14ac:dyDescent="0.2">
      <c r="J712" s="4"/>
    </row>
    <row r="713" spans="10:10" x14ac:dyDescent="0.2">
      <c r="J713" s="4"/>
    </row>
    <row r="714" spans="10:10" x14ac:dyDescent="0.2">
      <c r="J714" s="4"/>
    </row>
    <row r="715" spans="10:10" x14ac:dyDescent="0.2">
      <c r="J715" s="4"/>
    </row>
    <row r="716" spans="10:10" x14ac:dyDescent="0.2">
      <c r="J716" s="4"/>
    </row>
    <row r="717" spans="10:10" x14ac:dyDescent="0.2">
      <c r="J717" s="4"/>
    </row>
    <row r="718" spans="10:10" x14ac:dyDescent="0.2">
      <c r="J718" s="4"/>
    </row>
    <row r="719" spans="10:10" x14ac:dyDescent="0.2">
      <c r="J719" s="4"/>
    </row>
    <row r="720" spans="10:10" x14ac:dyDescent="0.2">
      <c r="J720" s="4"/>
    </row>
    <row r="721" spans="10:10" x14ac:dyDescent="0.2">
      <c r="J721" s="4"/>
    </row>
    <row r="722" spans="10:10" x14ac:dyDescent="0.2">
      <c r="J722" s="4"/>
    </row>
    <row r="723" spans="10:10" x14ac:dyDescent="0.2">
      <c r="J723" s="4"/>
    </row>
    <row r="724" spans="10:10" x14ac:dyDescent="0.2">
      <c r="J724" s="4"/>
    </row>
    <row r="725" spans="10:10" x14ac:dyDescent="0.2">
      <c r="J725" s="4"/>
    </row>
    <row r="726" spans="10:10" x14ac:dyDescent="0.2">
      <c r="J726" s="4"/>
    </row>
    <row r="727" spans="10:10" x14ac:dyDescent="0.2">
      <c r="J727" s="4"/>
    </row>
    <row r="728" spans="10:10" x14ac:dyDescent="0.2">
      <c r="J728" s="4"/>
    </row>
    <row r="729" spans="10:10" x14ac:dyDescent="0.2">
      <c r="J729" s="4"/>
    </row>
    <row r="730" spans="10:10" x14ac:dyDescent="0.2">
      <c r="J730" s="4"/>
    </row>
    <row r="731" spans="10:10" x14ac:dyDescent="0.2">
      <c r="J731" s="4"/>
    </row>
    <row r="732" spans="10:10" x14ac:dyDescent="0.2">
      <c r="J732" s="4"/>
    </row>
    <row r="733" spans="10:10" x14ac:dyDescent="0.2">
      <c r="J733" s="4"/>
    </row>
    <row r="734" spans="10:10" x14ac:dyDescent="0.2">
      <c r="J734" s="4"/>
    </row>
    <row r="735" spans="10:10" x14ac:dyDescent="0.2">
      <c r="J735" s="4"/>
    </row>
    <row r="736" spans="10:10" x14ac:dyDescent="0.2">
      <c r="J736" s="4"/>
    </row>
    <row r="737" spans="10:10" x14ac:dyDescent="0.2">
      <c r="J737" s="4"/>
    </row>
    <row r="738" spans="10:10" x14ac:dyDescent="0.2">
      <c r="J738" s="4"/>
    </row>
    <row r="739" spans="10:10" x14ac:dyDescent="0.2">
      <c r="J739" s="4"/>
    </row>
    <row r="740" spans="10:10" x14ac:dyDescent="0.2">
      <c r="J740" s="4"/>
    </row>
    <row r="741" spans="10:10" x14ac:dyDescent="0.2">
      <c r="J741" s="4"/>
    </row>
    <row r="742" spans="10:10" x14ac:dyDescent="0.2">
      <c r="J742" s="4"/>
    </row>
    <row r="743" spans="10:10" x14ac:dyDescent="0.2">
      <c r="J743" s="4"/>
    </row>
    <row r="744" spans="10:10" x14ac:dyDescent="0.2">
      <c r="J744" s="4"/>
    </row>
    <row r="745" spans="10:10" x14ac:dyDescent="0.2">
      <c r="J745" s="4"/>
    </row>
    <row r="746" spans="10:10" x14ac:dyDescent="0.2">
      <c r="J746" s="4"/>
    </row>
    <row r="747" spans="10:10" x14ac:dyDescent="0.2">
      <c r="J747" s="4"/>
    </row>
    <row r="748" spans="10:10" x14ac:dyDescent="0.2">
      <c r="J748" s="4"/>
    </row>
    <row r="749" spans="10:10" x14ac:dyDescent="0.2">
      <c r="J749" s="4"/>
    </row>
    <row r="750" spans="10:10" x14ac:dyDescent="0.2">
      <c r="J750" s="4"/>
    </row>
    <row r="751" spans="10:10" x14ac:dyDescent="0.2">
      <c r="J751" s="4"/>
    </row>
    <row r="752" spans="10:10" x14ac:dyDescent="0.2">
      <c r="J752" s="4"/>
    </row>
    <row r="753" spans="10:10" x14ac:dyDescent="0.2">
      <c r="J753" s="4"/>
    </row>
    <row r="754" spans="10:10" x14ac:dyDescent="0.2">
      <c r="J754" s="4"/>
    </row>
    <row r="755" spans="10:10" x14ac:dyDescent="0.2">
      <c r="J755" s="4"/>
    </row>
    <row r="756" spans="10:10" x14ac:dyDescent="0.2">
      <c r="J756" s="4"/>
    </row>
    <row r="757" spans="10:10" x14ac:dyDescent="0.2">
      <c r="J757" s="4"/>
    </row>
    <row r="758" spans="10:10" x14ac:dyDescent="0.2">
      <c r="J758" s="4"/>
    </row>
    <row r="759" spans="10:10" x14ac:dyDescent="0.2">
      <c r="J759" s="4"/>
    </row>
    <row r="760" spans="10:10" x14ac:dyDescent="0.2">
      <c r="J760" s="4"/>
    </row>
    <row r="761" spans="10:10" x14ac:dyDescent="0.2">
      <c r="J761" s="4"/>
    </row>
    <row r="762" spans="10:10" x14ac:dyDescent="0.2">
      <c r="J762" s="4"/>
    </row>
    <row r="763" spans="10:10" x14ac:dyDescent="0.2">
      <c r="J763" s="4"/>
    </row>
    <row r="764" spans="10:10" x14ac:dyDescent="0.2">
      <c r="J764" s="4"/>
    </row>
    <row r="765" spans="10:10" x14ac:dyDescent="0.2">
      <c r="J765" s="4"/>
    </row>
    <row r="766" spans="10:10" x14ac:dyDescent="0.2">
      <c r="J766" s="4"/>
    </row>
    <row r="767" spans="10:10" x14ac:dyDescent="0.2">
      <c r="J767" s="4"/>
    </row>
    <row r="768" spans="10:10" x14ac:dyDescent="0.2">
      <c r="J768" s="4"/>
    </row>
    <row r="769" spans="10:10" x14ac:dyDescent="0.2">
      <c r="J769" s="4"/>
    </row>
    <row r="770" spans="10:10" x14ac:dyDescent="0.2">
      <c r="J770" s="4"/>
    </row>
    <row r="771" spans="10:10" x14ac:dyDescent="0.2">
      <c r="J771" s="4"/>
    </row>
    <row r="772" spans="10:10" x14ac:dyDescent="0.2">
      <c r="J772" s="4"/>
    </row>
    <row r="773" spans="10:10" x14ac:dyDescent="0.2">
      <c r="J773" s="4"/>
    </row>
    <row r="774" spans="10:10" x14ac:dyDescent="0.2">
      <c r="J774" s="4"/>
    </row>
    <row r="775" spans="10:10" x14ac:dyDescent="0.2">
      <c r="J775" s="4"/>
    </row>
    <row r="776" spans="10:10" x14ac:dyDescent="0.2">
      <c r="J776" s="4"/>
    </row>
    <row r="777" spans="10:10" x14ac:dyDescent="0.2">
      <c r="J777" s="4"/>
    </row>
    <row r="778" spans="10:10" x14ac:dyDescent="0.2">
      <c r="J778" s="4"/>
    </row>
    <row r="779" spans="10:10" x14ac:dyDescent="0.2">
      <c r="J779" s="4"/>
    </row>
    <row r="780" spans="10:10" x14ac:dyDescent="0.2">
      <c r="J780" s="4"/>
    </row>
    <row r="781" spans="10:10" x14ac:dyDescent="0.2">
      <c r="J781" s="4"/>
    </row>
    <row r="782" spans="10:10" x14ac:dyDescent="0.2">
      <c r="J782" s="4"/>
    </row>
    <row r="783" spans="10:10" x14ac:dyDescent="0.2">
      <c r="J783" s="4"/>
    </row>
    <row r="784" spans="10:10" x14ac:dyDescent="0.2">
      <c r="J784" s="4"/>
    </row>
    <row r="785" spans="10:10" x14ac:dyDescent="0.2">
      <c r="J785" s="4"/>
    </row>
    <row r="786" spans="10:10" x14ac:dyDescent="0.2">
      <c r="J786" s="4"/>
    </row>
    <row r="787" spans="10:10" x14ac:dyDescent="0.2">
      <c r="J787" s="4"/>
    </row>
    <row r="788" spans="10:10" x14ac:dyDescent="0.2">
      <c r="J788" s="4"/>
    </row>
    <row r="789" spans="10:10" x14ac:dyDescent="0.2">
      <c r="J789" s="4"/>
    </row>
    <row r="790" spans="10:10" x14ac:dyDescent="0.2">
      <c r="J790" s="4"/>
    </row>
    <row r="791" spans="10:10" x14ac:dyDescent="0.2">
      <c r="J791" s="4"/>
    </row>
    <row r="792" spans="10:10" x14ac:dyDescent="0.2">
      <c r="J792" s="4"/>
    </row>
    <row r="793" spans="10:10" x14ac:dyDescent="0.2">
      <c r="J793" s="4"/>
    </row>
    <row r="794" spans="10:10" x14ac:dyDescent="0.2">
      <c r="J794" s="4"/>
    </row>
    <row r="795" spans="10:10" x14ac:dyDescent="0.2">
      <c r="J795" s="4"/>
    </row>
    <row r="796" spans="10:10" x14ac:dyDescent="0.2">
      <c r="J796" s="4"/>
    </row>
    <row r="797" spans="10:10" x14ac:dyDescent="0.2">
      <c r="J797" s="4"/>
    </row>
    <row r="798" spans="10:10" x14ac:dyDescent="0.2">
      <c r="J798" s="4"/>
    </row>
    <row r="799" spans="10:10" x14ac:dyDescent="0.2">
      <c r="J799" s="4"/>
    </row>
    <row r="800" spans="10:10" x14ac:dyDescent="0.2">
      <c r="J800" s="4"/>
    </row>
    <row r="801" spans="10:10" x14ac:dyDescent="0.2">
      <c r="J801" s="4"/>
    </row>
    <row r="802" spans="10:10" x14ac:dyDescent="0.2">
      <c r="J802" s="4"/>
    </row>
    <row r="803" spans="10:10" x14ac:dyDescent="0.2">
      <c r="J803" s="4"/>
    </row>
    <row r="804" spans="10:10" x14ac:dyDescent="0.2">
      <c r="J804" s="4"/>
    </row>
    <row r="805" spans="10:10" x14ac:dyDescent="0.2">
      <c r="J805" s="4"/>
    </row>
    <row r="806" spans="10:10" x14ac:dyDescent="0.2">
      <c r="J806" s="4"/>
    </row>
    <row r="807" spans="10:10" x14ac:dyDescent="0.2">
      <c r="J807" s="4"/>
    </row>
    <row r="808" spans="10:10" x14ac:dyDescent="0.2">
      <c r="J808" s="4"/>
    </row>
    <row r="809" spans="10:10" x14ac:dyDescent="0.2">
      <c r="J809" s="4"/>
    </row>
    <row r="810" spans="10:10" x14ac:dyDescent="0.2">
      <c r="J810" s="4"/>
    </row>
    <row r="811" spans="10:10" x14ac:dyDescent="0.2">
      <c r="J811" s="4"/>
    </row>
    <row r="812" spans="10:10" x14ac:dyDescent="0.2">
      <c r="J812" s="4"/>
    </row>
    <row r="813" spans="10:10" x14ac:dyDescent="0.2">
      <c r="J813" s="4"/>
    </row>
    <row r="814" spans="10:10" x14ac:dyDescent="0.2">
      <c r="J814" s="4"/>
    </row>
    <row r="815" spans="10:10" x14ac:dyDescent="0.2">
      <c r="J815" s="4"/>
    </row>
    <row r="816" spans="10:10" x14ac:dyDescent="0.2">
      <c r="J816" s="4"/>
    </row>
    <row r="817" spans="10:10" x14ac:dyDescent="0.2">
      <c r="J817" s="4"/>
    </row>
    <row r="818" spans="10:10" x14ac:dyDescent="0.2">
      <c r="J818" s="4"/>
    </row>
    <row r="819" spans="10:10" x14ac:dyDescent="0.2">
      <c r="J819" s="4"/>
    </row>
    <row r="820" spans="10:10" x14ac:dyDescent="0.2">
      <c r="J820" s="4"/>
    </row>
    <row r="821" spans="10:10" x14ac:dyDescent="0.2">
      <c r="J821" s="4"/>
    </row>
    <row r="822" spans="10:10" x14ac:dyDescent="0.2">
      <c r="J822" s="4"/>
    </row>
    <row r="823" spans="10:10" x14ac:dyDescent="0.2">
      <c r="J823" s="4"/>
    </row>
    <row r="824" spans="10:10" x14ac:dyDescent="0.2">
      <c r="J824" s="4"/>
    </row>
    <row r="825" spans="10:10" x14ac:dyDescent="0.2">
      <c r="J825" s="4"/>
    </row>
    <row r="826" spans="10:10" x14ac:dyDescent="0.2">
      <c r="J826" s="4"/>
    </row>
    <row r="827" spans="10:10" x14ac:dyDescent="0.2">
      <c r="J827" s="4"/>
    </row>
    <row r="828" spans="10:10" x14ac:dyDescent="0.2">
      <c r="J828" s="4"/>
    </row>
    <row r="829" spans="10:10" x14ac:dyDescent="0.2">
      <c r="J829" s="4"/>
    </row>
    <row r="830" spans="10:10" x14ac:dyDescent="0.2">
      <c r="J830" s="4"/>
    </row>
    <row r="831" spans="10:10" x14ac:dyDescent="0.2">
      <c r="J831" s="4"/>
    </row>
    <row r="832" spans="10:10" x14ac:dyDescent="0.2">
      <c r="J832" s="4"/>
    </row>
    <row r="833" spans="10:10" x14ac:dyDescent="0.2">
      <c r="J833" s="4"/>
    </row>
    <row r="834" spans="10:10" x14ac:dyDescent="0.2">
      <c r="J834" s="4"/>
    </row>
    <row r="835" spans="10:10" x14ac:dyDescent="0.2">
      <c r="J835" s="4"/>
    </row>
    <row r="836" spans="10:10" x14ac:dyDescent="0.2">
      <c r="J836" s="4"/>
    </row>
    <row r="837" spans="10:10" x14ac:dyDescent="0.2">
      <c r="J837" s="4"/>
    </row>
    <row r="838" spans="10:10" x14ac:dyDescent="0.2">
      <c r="J838" s="4"/>
    </row>
    <row r="839" spans="10:10" x14ac:dyDescent="0.2">
      <c r="J839" s="4"/>
    </row>
    <row r="840" spans="10:10" x14ac:dyDescent="0.2">
      <c r="J840" s="4"/>
    </row>
    <row r="841" spans="10:10" x14ac:dyDescent="0.2">
      <c r="J841" s="4"/>
    </row>
    <row r="842" spans="10:10" x14ac:dyDescent="0.2">
      <c r="J842" s="4"/>
    </row>
    <row r="843" spans="10:10" x14ac:dyDescent="0.2">
      <c r="J843" s="4"/>
    </row>
    <row r="844" spans="10:10" x14ac:dyDescent="0.2">
      <c r="J844" s="4"/>
    </row>
    <row r="845" spans="10:10" x14ac:dyDescent="0.2">
      <c r="J845" s="4"/>
    </row>
    <row r="846" spans="10:10" x14ac:dyDescent="0.2">
      <c r="J846" s="4"/>
    </row>
    <row r="847" spans="10:10" x14ac:dyDescent="0.2">
      <c r="J847" s="4"/>
    </row>
    <row r="848" spans="10:10" x14ac:dyDescent="0.2">
      <c r="J848" s="4"/>
    </row>
    <row r="849" spans="10:10" x14ac:dyDescent="0.2">
      <c r="J849" s="4"/>
    </row>
    <row r="850" spans="10:10" x14ac:dyDescent="0.2">
      <c r="J850" s="4"/>
    </row>
    <row r="851" spans="10:10" x14ac:dyDescent="0.2">
      <c r="J851" s="4"/>
    </row>
    <row r="852" spans="10:10" x14ac:dyDescent="0.2">
      <c r="J852" s="4"/>
    </row>
    <row r="853" spans="10:10" x14ac:dyDescent="0.2">
      <c r="J853" s="4"/>
    </row>
    <row r="854" spans="10:10" x14ac:dyDescent="0.2">
      <c r="J854" s="4"/>
    </row>
    <row r="855" spans="10:10" x14ac:dyDescent="0.2">
      <c r="J855" s="4"/>
    </row>
    <row r="856" spans="10:10" x14ac:dyDescent="0.2">
      <c r="J856" s="4"/>
    </row>
    <row r="857" spans="10:10" x14ac:dyDescent="0.2">
      <c r="J857" s="4"/>
    </row>
    <row r="858" spans="10:10" x14ac:dyDescent="0.2">
      <c r="J858" s="4"/>
    </row>
    <row r="859" spans="10:10" x14ac:dyDescent="0.2">
      <c r="J859" s="4"/>
    </row>
    <row r="860" spans="10:10" x14ac:dyDescent="0.2">
      <c r="J860" s="4"/>
    </row>
    <row r="861" spans="10:10" x14ac:dyDescent="0.2">
      <c r="J861" s="4"/>
    </row>
    <row r="862" spans="10:10" x14ac:dyDescent="0.2">
      <c r="J862" s="4"/>
    </row>
    <row r="863" spans="10:10" x14ac:dyDescent="0.2">
      <c r="J863" s="4"/>
    </row>
    <row r="864" spans="10:10" x14ac:dyDescent="0.2">
      <c r="J864" s="4"/>
    </row>
    <row r="865" spans="10:10" x14ac:dyDescent="0.2">
      <c r="J865" s="4"/>
    </row>
    <row r="866" spans="10:10" x14ac:dyDescent="0.2">
      <c r="J866" s="4"/>
    </row>
    <row r="867" spans="10:10" x14ac:dyDescent="0.2">
      <c r="J867" s="4"/>
    </row>
    <row r="868" spans="10:10" x14ac:dyDescent="0.2">
      <c r="J868" s="4"/>
    </row>
    <row r="869" spans="10:10" x14ac:dyDescent="0.2">
      <c r="J869" s="4"/>
    </row>
    <row r="870" spans="10:10" x14ac:dyDescent="0.2">
      <c r="J870" s="4"/>
    </row>
    <row r="871" spans="10:10" x14ac:dyDescent="0.2">
      <c r="J871" s="4"/>
    </row>
    <row r="872" spans="10:10" x14ac:dyDescent="0.2">
      <c r="J872" s="4"/>
    </row>
    <row r="873" spans="10:10" x14ac:dyDescent="0.2">
      <c r="J873" s="4"/>
    </row>
    <row r="874" spans="10:10" x14ac:dyDescent="0.2">
      <c r="J874" s="4"/>
    </row>
    <row r="875" spans="10:10" x14ac:dyDescent="0.2">
      <c r="J875" s="4"/>
    </row>
    <row r="876" spans="10:10" x14ac:dyDescent="0.2">
      <c r="J876" s="4"/>
    </row>
    <row r="877" spans="10:10" x14ac:dyDescent="0.2">
      <c r="J877" s="4"/>
    </row>
    <row r="878" spans="10:10" x14ac:dyDescent="0.2">
      <c r="J878" s="4"/>
    </row>
    <row r="879" spans="10:10" x14ac:dyDescent="0.2">
      <c r="J879" s="4"/>
    </row>
    <row r="880" spans="10:10" x14ac:dyDescent="0.2">
      <c r="J880" s="4"/>
    </row>
    <row r="881" spans="10:10" x14ac:dyDescent="0.2">
      <c r="J881" s="4"/>
    </row>
    <row r="882" spans="10:10" x14ac:dyDescent="0.2">
      <c r="J882" s="4"/>
    </row>
    <row r="883" spans="10:10" x14ac:dyDescent="0.2">
      <c r="J883" s="4"/>
    </row>
    <row r="884" spans="10:10" x14ac:dyDescent="0.2">
      <c r="J884" s="4"/>
    </row>
    <row r="885" spans="10:10" x14ac:dyDescent="0.2">
      <c r="J885" s="4"/>
    </row>
    <row r="886" spans="10:10" x14ac:dyDescent="0.2">
      <c r="J886" s="4"/>
    </row>
    <row r="887" spans="10:10" x14ac:dyDescent="0.2">
      <c r="J887" s="4"/>
    </row>
    <row r="888" spans="10:10" x14ac:dyDescent="0.2">
      <c r="J888" s="4"/>
    </row>
    <row r="889" spans="10:10" x14ac:dyDescent="0.2">
      <c r="J889" s="4"/>
    </row>
    <row r="890" spans="10:10" x14ac:dyDescent="0.2">
      <c r="J890" s="4"/>
    </row>
    <row r="891" spans="10:10" x14ac:dyDescent="0.2">
      <c r="J891" s="4"/>
    </row>
    <row r="892" spans="10:10" x14ac:dyDescent="0.2">
      <c r="J892" s="4"/>
    </row>
    <row r="893" spans="10:10" x14ac:dyDescent="0.2">
      <c r="J893" s="4"/>
    </row>
    <row r="894" spans="10:10" x14ac:dyDescent="0.2">
      <c r="J894" s="4"/>
    </row>
    <row r="895" spans="10:10" x14ac:dyDescent="0.2">
      <c r="J895" s="4"/>
    </row>
    <row r="896" spans="10:10" x14ac:dyDescent="0.2">
      <c r="J896" s="4"/>
    </row>
    <row r="897" spans="10:10" x14ac:dyDescent="0.2">
      <c r="J897" s="4"/>
    </row>
    <row r="898" spans="10:10" x14ac:dyDescent="0.2">
      <c r="J898" s="4"/>
    </row>
    <row r="899" spans="10:10" x14ac:dyDescent="0.2">
      <c r="J899" s="4"/>
    </row>
    <row r="900" spans="10:10" x14ac:dyDescent="0.2">
      <c r="J900" s="4"/>
    </row>
    <row r="901" spans="10:10" x14ac:dyDescent="0.2">
      <c r="J901" s="4"/>
    </row>
    <row r="902" spans="10:10" x14ac:dyDescent="0.2">
      <c r="J902" s="4"/>
    </row>
    <row r="903" spans="10:10" x14ac:dyDescent="0.2">
      <c r="J903" s="4"/>
    </row>
    <row r="904" spans="10:10" x14ac:dyDescent="0.2">
      <c r="J904" s="4"/>
    </row>
    <row r="905" spans="10:10" x14ac:dyDescent="0.2">
      <c r="J905" s="4"/>
    </row>
    <row r="906" spans="10:10" x14ac:dyDescent="0.2">
      <c r="J906" s="4"/>
    </row>
    <row r="907" spans="10:10" x14ac:dyDescent="0.2">
      <c r="J907" s="4"/>
    </row>
    <row r="908" spans="10:10" x14ac:dyDescent="0.2">
      <c r="J908" s="4"/>
    </row>
    <row r="909" spans="10:10" x14ac:dyDescent="0.2">
      <c r="J909" s="4"/>
    </row>
    <row r="910" spans="10:10" x14ac:dyDescent="0.2">
      <c r="J910" s="4"/>
    </row>
    <row r="911" spans="10:10" x14ac:dyDescent="0.2">
      <c r="J911" s="4"/>
    </row>
    <row r="912" spans="10:10" x14ac:dyDescent="0.2">
      <c r="J912" s="4"/>
    </row>
    <row r="913" spans="10:10" x14ac:dyDescent="0.2">
      <c r="J913" s="4"/>
    </row>
    <row r="914" spans="10:10" x14ac:dyDescent="0.2">
      <c r="J914" s="4"/>
    </row>
    <row r="915" spans="10:10" x14ac:dyDescent="0.2">
      <c r="J915" s="4"/>
    </row>
    <row r="916" spans="10:10" x14ac:dyDescent="0.2">
      <c r="J916" s="4"/>
    </row>
    <row r="917" spans="10:10" x14ac:dyDescent="0.2">
      <c r="J917" s="4"/>
    </row>
    <row r="918" spans="10:10" x14ac:dyDescent="0.2">
      <c r="J918" s="4"/>
    </row>
    <row r="919" spans="10:10" x14ac:dyDescent="0.2">
      <c r="J919" s="4"/>
    </row>
    <row r="920" spans="10:10" x14ac:dyDescent="0.2">
      <c r="J920" s="4"/>
    </row>
    <row r="921" spans="10:10" x14ac:dyDescent="0.2">
      <c r="J921" s="4"/>
    </row>
    <row r="922" spans="10:10" x14ac:dyDescent="0.2">
      <c r="J922" s="4"/>
    </row>
    <row r="923" spans="10:10" x14ac:dyDescent="0.2">
      <c r="J923" s="4"/>
    </row>
    <row r="924" spans="10:10" x14ac:dyDescent="0.2">
      <c r="J924" s="4"/>
    </row>
    <row r="925" spans="10:10" x14ac:dyDescent="0.2">
      <c r="J925" s="4"/>
    </row>
    <row r="926" spans="10:10" x14ac:dyDescent="0.2">
      <c r="J926" s="4"/>
    </row>
    <row r="927" spans="10:10" x14ac:dyDescent="0.2">
      <c r="J927" s="4"/>
    </row>
    <row r="928" spans="10:10" x14ac:dyDescent="0.2">
      <c r="J928" s="4"/>
    </row>
    <row r="929" spans="10:10" x14ac:dyDescent="0.2">
      <c r="J929" s="4"/>
    </row>
    <row r="930" spans="10:10" x14ac:dyDescent="0.2">
      <c r="J930" s="4"/>
    </row>
    <row r="931" spans="10:10" x14ac:dyDescent="0.2">
      <c r="J931" s="4"/>
    </row>
    <row r="932" spans="10:10" x14ac:dyDescent="0.2">
      <c r="J932" s="4"/>
    </row>
    <row r="933" spans="10:10" x14ac:dyDescent="0.2">
      <c r="J933" s="4"/>
    </row>
    <row r="934" spans="10:10" x14ac:dyDescent="0.2">
      <c r="J934" s="4"/>
    </row>
    <row r="935" spans="10:10" x14ac:dyDescent="0.2">
      <c r="J935" s="4"/>
    </row>
    <row r="936" spans="10:10" x14ac:dyDescent="0.2">
      <c r="J936" s="4"/>
    </row>
    <row r="937" spans="10:10" x14ac:dyDescent="0.2">
      <c r="J937" s="4"/>
    </row>
    <row r="938" spans="10:10" x14ac:dyDescent="0.2">
      <c r="J938" s="4"/>
    </row>
    <row r="939" spans="10:10" x14ac:dyDescent="0.2">
      <c r="J939" s="4"/>
    </row>
    <row r="940" spans="10:10" x14ac:dyDescent="0.2">
      <c r="J940" s="4"/>
    </row>
    <row r="941" spans="10:10" x14ac:dyDescent="0.2">
      <c r="J941" s="4"/>
    </row>
    <row r="942" spans="10:10" x14ac:dyDescent="0.2">
      <c r="J942" s="4"/>
    </row>
    <row r="943" spans="10:10" x14ac:dyDescent="0.2">
      <c r="J943" s="4"/>
    </row>
    <row r="944" spans="10:10" x14ac:dyDescent="0.2">
      <c r="J944" s="4"/>
    </row>
    <row r="945" spans="10:10" x14ac:dyDescent="0.2">
      <c r="J945" s="4"/>
    </row>
    <row r="946" spans="10:10" x14ac:dyDescent="0.2">
      <c r="J946" s="4"/>
    </row>
    <row r="947" spans="10:10" x14ac:dyDescent="0.2">
      <c r="J947" s="4"/>
    </row>
    <row r="948" spans="10:10" x14ac:dyDescent="0.2">
      <c r="J948" s="4"/>
    </row>
    <row r="949" spans="10:10" x14ac:dyDescent="0.2">
      <c r="J949" s="4"/>
    </row>
    <row r="950" spans="10:10" x14ac:dyDescent="0.2">
      <c r="J950" s="4"/>
    </row>
    <row r="951" spans="10:10" x14ac:dyDescent="0.2">
      <c r="J951" s="4"/>
    </row>
    <row r="952" spans="10:10" x14ac:dyDescent="0.2">
      <c r="J952" s="4"/>
    </row>
    <row r="953" spans="10:10" x14ac:dyDescent="0.2">
      <c r="J953" s="4"/>
    </row>
    <row r="954" spans="10:10" x14ac:dyDescent="0.2">
      <c r="J954" s="4"/>
    </row>
    <row r="955" spans="10:10" x14ac:dyDescent="0.2">
      <c r="J955" s="4"/>
    </row>
    <row r="956" spans="10:10" x14ac:dyDescent="0.2">
      <c r="J956" s="4"/>
    </row>
    <row r="957" spans="10:10" x14ac:dyDescent="0.2">
      <c r="J957" s="4"/>
    </row>
    <row r="958" spans="10:10" x14ac:dyDescent="0.2">
      <c r="J958" s="4"/>
    </row>
    <row r="959" spans="10:10" x14ac:dyDescent="0.2">
      <c r="J959" s="4"/>
    </row>
    <row r="960" spans="10:10" x14ac:dyDescent="0.2">
      <c r="J960" s="4"/>
    </row>
    <row r="961" spans="10:10" x14ac:dyDescent="0.2">
      <c r="J961" s="4"/>
    </row>
    <row r="962" spans="10:10" x14ac:dyDescent="0.2">
      <c r="J962" s="4"/>
    </row>
    <row r="963" spans="10:10" x14ac:dyDescent="0.2">
      <c r="J963" s="4"/>
    </row>
    <row r="964" spans="10:10" x14ac:dyDescent="0.2">
      <c r="J964" s="4"/>
    </row>
    <row r="965" spans="10:10" x14ac:dyDescent="0.2">
      <c r="J965" s="4"/>
    </row>
    <row r="966" spans="10:10" x14ac:dyDescent="0.2">
      <c r="J966" s="4"/>
    </row>
    <row r="967" spans="10:10" x14ac:dyDescent="0.2">
      <c r="J967" s="4"/>
    </row>
    <row r="968" spans="10:10" x14ac:dyDescent="0.2">
      <c r="J968" s="4"/>
    </row>
    <row r="969" spans="10:10" x14ac:dyDescent="0.2">
      <c r="J969" s="4"/>
    </row>
    <row r="970" spans="10:10" x14ac:dyDescent="0.2">
      <c r="J970" s="4"/>
    </row>
    <row r="971" spans="10:10" x14ac:dyDescent="0.2">
      <c r="J971" s="4"/>
    </row>
    <row r="972" spans="10:10" x14ac:dyDescent="0.2">
      <c r="J972" s="4"/>
    </row>
    <row r="973" spans="10:10" x14ac:dyDescent="0.2">
      <c r="J973" s="4"/>
    </row>
    <row r="974" spans="10:10" x14ac:dyDescent="0.2">
      <c r="J974" s="4"/>
    </row>
    <row r="975" spans="10:10" x14ac:dyDescent="0.2">
      <c r="J975" s="4"/>
    </row>
    <row r="976" spans="10:10" x14ac:dyDescent="0.2">
      <c r="J976" s="4"/>
    </row>
    <row r="977" spans="10:10" x14ac:dyDescent="0.2">
      <c r="J977" s="4"/>
    </row>
  </sheetData>
  <mergeCells count="36">
    <mergeCell ref="A43:K43"/>
    <mergeCell ref="A7:K7"/>
    <mergeCell ref="A8:K8"/>
    <mergeCell ref="A10:K10"/>
    <mergeCell ref="F14:F15"/>
    <mergeCell ref="A41:B41"/>
    <mergeCell ref="J14:J15"/>
    <mergeCell ref="A14:A15"/>
    <mergeCell ref="B14:B15"/>
    <mergeCell ref="C14:C15"/>
    <mergeCell ref="A31:K31"/>
    <mergeCell ref="A32:K32"/>
    <mergeCell ref="K14:K15"/>
    <mergeCell ref="H14:H15"/>
    <mergeCell ref="A12:B13"/>
    <mergeCell ref="E12:H13"/>
    <mergeCell ref="C41:K41"/>
    <mergeCell ref="A33:K33"/>
    <mergeCell ref="C40:K40"/>
    <mergeCell ref="G14:G15"/>
    <mergeCell ref="A37:K37"/>
    <mergeCell ref="C38:K38"/>
    <mergeCell ref="I14:I15"/>
    <mergeCell ref="E14:E15"/>
    <mergeCell ref="A6:B6"/>
    <mergeCell ref="A40:B40"/>
    <mergeCell ref="D14:D15"/>
    <mergeCell ref="A38:B38"/>
    <mergeCell ref="A39:B39"/>
    <mergeCell ref="C39:K39"/>
    <mergeCell ref="I12:K13"/>
    <mergeCell ref="A50:K50"/>
    <mergeCell ref="B47:H47"/>
    <mergeCell ref="B48:H48"/>
    <mergeCell ref="B45:H46"/>
    <mergeCell ref="A45:A46"/>
  </mergeCells>
  <phoneticPr fontId="0" type="noConversion"/>
  <printOptions horizontalCentered="1" verticalCentered="1"/>
  <pageMargins left="0.70866141732283472" right="0.70866141732283472" top="0.74803149606299213" bottom="0.74803149606299213" header="0.31496062992125984" footer="0.31496062992125984"/>
  <pageSetup paperSize="9" scale="68" fitToHeight="0" orientation="landscape" r:id="rId1"/>
  <headerFooter alignWithMargins="0">
    <oddHeader>&amp;F</oddHeader>
    <oddFooter>Page &amp;P</oddFooter>
  </headerFooter>
  <rowBreaks count="1" manualBreakCount="1">
    <brk id="3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Page de garde</vt:lpstr>
      <vt:lpstr>Tarif LBR Ethique </vt:lpstr>
      <vt:lpstr>Conditions de Livraison</vt:lpstr>
      <vt:lpstr>Tarif LBR Méthadone</vt:lpstr>
      <vt:lpstr>'Tarif LBR Ethique '!Impression_des_titres</vt:lpstr>
      <vt:lpstr>'Page de garde'!Zone_d_impression</vt:lpstr>
      <vt:lpstr>'Tarif LBR Méthadone'!Zone_d_impression</vt:lpstr>
    </vt:vector>
  </TitlesOfParts>
  <Company>Bouchara Recordati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TéléVentes</dc:creator>
  <cp:lastModifiedBy>LAGATHU Gwenaelle</cp:lastModifiedBy>
  <cp:lastPrinted>2018-10-29T14:47:18Z</cp:lastPrinted>
  <dcterms:created xsi:type="dcterms:W3CDTF">2001-12-18T14:00:23Z</dcterms:created>
  <dcterms:modified xsi:type="dcterms:W3CDTF">2018-10-29T14:47:39Z</dcterms:modified>
</cp:coreProperties>
</file>